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Költségvetési kiírás" sheetId="2" r:id="rId1"/>
    <sheet name="Mennyiségszámítás" sheetId="1" r:id="rId2"/>
  </sheets>
  <definedNames>
    <definedName name="_xlnm.Print_Area" localSheetId="0">'Költségvetési kiírás'!$A$1:$F$100</definedName>
    <definedName name="_xlnm.Print_Area" localSheetId="1">Mennyiségszámítás!$A$1:$H$361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0" i="2" l="1"/>
  <c r="F99" i="2"/>
  <c r="F98" i="2"/>
  <c r="F96" i="2" l="1"/>
  <c r="F92" i="2"/>
  <c r="F90" i="2"/>
  <c r="F89" i="2"/>
  <c r="F87" i="2"/>
  <c r="F86" i="2"/>
  <c r="F83" i="2"/>
  <c r="F82" i="2"/>
  <c r="F78" i="2"/>
  <c r="F77" i="2"/>
  <c r="F75" i="2"/>
  <c r="F73" i="2"/>
  <c r="F71" i="2"/>
  <c r="F69" i="2"/>
  <c r="F68" i="2"/>
  <c r="F66" i="2"/>
  <c r="F65" i="2"/>
  <c r="F64" i="2"/>
  <c r="F62" i="2"/>
  <c r="F59" i="2"/>
  <c r="F58" i="2"/>
  <c r="F57" i="2"/>
  <c r="F55" i="2"/>
  <c r="F52" i="2"/>
  <c r="F50" i="2"/>
  <c r="F49" i="2"/>
  <c r="F48" i="2"/>
  <c r="F47" i="2"/>
  <c r="F46" i="2"/>
  <c r="F45" i="2"/>
  <c r="F44" i="2"/>
  <c r="F43" i="2"/>
  <c r="F39" i="2"/>
  <c r="F38" i="2"/>
  <c r="F36" i="2"/>
  <c r="F34" i="2"/>
  <c r="F31" i="2"/>
  <c r="F28" i="2"/>
  <c r="F27" i="2"/>
  <c r="F23" i="2"/>
  <c r="F22" i="2"/>
  <c r="F21" i="2"/>
  <c r="F17" i="2"/>
  <c r="F16" i="2"/>
  <c r="F15" i="2"/>
  <c r="F13" i="2"/>
  <c r="F10" i="2"/>
  <c r="F9" i="2"/>
  <c r="F8" i="2"/>
  <c r="F7" i="2"/>
</calcChain>
</file>

<file path=xl/sharedStrings.xml><?xml version="1.0" encoding="utf-8"?>
<sst xmlns="http://schemas.openxmlformats.org/spreadsheetml/2006/main" count="1034" uniqueCount="272">
  <si>
    <t>ÚTÉPÍTÉS ÉS EGYÉB PÁLYASZERKEZET ÉPÍTÉS</t>
  </si>
  <si>
    <t>Útépítéssel kapcsolatos bontási munkák, padka, elválasztósáv építés</t>
  </si>
  <si>
    <t>Útépítéssel kapcsolatos bontási munkák</t>
  </si>
  <si>
    <t>Aszfalt burkolat bontása járdán</t>
  </si>
  <si>
    <t>km sz.-től</t>
  </si>
  <si>
    <t>km sz.-ig</t>
  </si>
  <si>
    <t>m</t>
  </si>
  <si>
    <r>
      <t>m</t>
    </r>
    <r>
      <rPr>
        <b/>
        <vertAlign val="superscript"/>
        <sz val="10"/>
        <rFont val="Arial"/>
        <family val="2"/>
        <charset val="238"/>
      </rPr>
      <t>3</t>
    </r>
  </si>
  <si>
    <t>0+154</t>
  </si>
  <si>
    <t>0+194</t>
  </si>
  <si>
    <t>0+180</t>
  </si>
  <si>
    <t>oldal</t>
  </si>
  <si>
    <t>bal</t>
  </si>
  <si>
    <t>jobb</t>
  </si>
  <si>
    <t>0+205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</si>
  <si>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</si>
  <si>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0+147</t>
  </si>
  <si>
    <t>0+163</t>
  </si>
  <si>
    <t>0+207</t>
  </si>
  <si>
    <t>0+235</t>
  </si>
  <si>
    <t>Aszfalt burkolat táblás bontása</t>
  </si>
  <si>
    <t>Beton burkolat bontása járdán</t>
  </si>
  <si>
    <t>0+259</t>
  </si>
  <si>
    <t>0+282</t>
  </si>
  <si>
    <t>0+288</t>
  </si>
  <si>
    <t>0+370</t>
  </si>
  <si>
    <t>0+378</t>
  </si>
  <si>
    <t>0+419</t>
  </si>
  <si>
    <t>0+452</t>
  </si>
  <si>
    <t>0+504</t>
  </si>
  <si>
    <t>0+510</t>
  </si>
  <si>
    <t>0+525</t>
  </si>
  <si>
    <t>0+532</t>
  </si>
  <si>
    <t>0+534</t>
  </si>
  <si>
    <t>0+570</t>
  </si>
  <si>
    <t>0+583</t>
  </si>
  <si>
    <t>0+600</t>
  </si>
  <si>
    <t>0+623</t>
  </si>
  <si>
    <t>0+642</t>
  </si>
  <si>
    <t>0+660</t>
  </si>
  <si>
    <t>0+985</t>
  </si>
  <si>
    <t>1+011</t>
  </si>
  <si>
    <t>Betonlap, betonkő burkolatú járda bontása</t>
  </si>
  <si>
    <t>1+294</t>
  </si>
  <si>
    <t>1+357</t>
  </si>
  <si>
    <t>1+377</t>
  </si>
  <si>
    <t>1+405</t>
  </si>
  <si>
    <t>1+413</t>
  </si>
  <si>
    <t>1+448</t>
  </si>
  <si>
    <t>1+376</t>
  </si>
  <si>
    <t>1+416</t>
  </si>
  <si>
    <t>1+434</t>
  </si>
  <si>
    <t>1+463</t>
  </si>
  <si>
    <t>1+569</t>
  </si>
  <si>
    <t>1+586</t>
  </si>
  <si>
    <t>Szórt és makadám útalapok bontása</t>
  </si>
  <si>
    <t>0+145</t>
  </si>
  <si>
    <t>0+193</t>
  </si>
  <si>
    <t>0+224</t>
  </si>
  <si>
    <t>0+252</t>
  </si>
  <si>
    <t>0+539</t>
  </si>
  <si>
    <t>0+585</t>
  </si>
  <si>
    <t>0+607</t>
  </si>
  <si>
    <t>0+652</t>
  </si>
  <si>
    <t>0+917</t>
  </si>
  <si>
    <t>0+960</t>
  </si>
  <si>
    <t>0+940</t>
  </si>
  <si>
    <t>1+185</t>
  </si>
  <si>
    <t>teljes szélességben</t>
  </si>
  <si>
    <t>Kő (kockakő, idomkő) burkolatú út bontása</t>
  </si>
  <si>
    <t>0+998</t>
  </si>
  <si>
    <t>1+044</t>
  </si>
  <si>
    <t>1+400</t>
  </si>
  <si>
    <t>1+445</t>
  </si>
  <si>
    <t>1+455</t>
  </si>
  <si>
    <t>1+500</t>
  </si>
  <si>
    <t>1+792</t>
  </si>
  <si>
    <t>1+835</t>
  </si>
  <si>
    <t>1+815</t>
  </si>
  <si>
    <t>1+857</t>
  </si>
  <si>
    <t>Aszfalt pályaszerkezetű út marása hideg eljárással</t>
  </si>
  <si>
    <t>Betonszegély bontása</t>
  </si>
  <si>
    <t>0+007</t>
  </si>
  <si>
    <t>2+467</t>
  </si>
  <si>
    <t>0+008</t>
  </si>
  <si>
    <t>0+019</t>
  </si>
  <si>
    <t>középsziget</t>
  </si>
  <si>
    <t>Padka, elválasztósáv építése</t>
  </si>
  <si>
    <t>Út (1,00-0,15 szegély=0,85m szélességben)*0,15 cm vtg.</t>
  </si>
  <si>
    <t>Járda 0,5m szélességben*0,15 cm vtg,</t>
  </si>
  <si>
    <t>Pályaszerkezeti rétegek</t>
  </si>
  <si>
    <t>Kötőanyag nélküli pályaszerkezeti rétegek</t>
  </si>
  <si>
    <t>Mechanikai stabilizáció beépítése (M56)</t>
  </si>
  <si>
    <t>Hidraulikus kötőanyagú pályaszerkezeti rétegek</t>
  </si>
  <si>
    <t>Telepen kevert cementes stabilizáció készítése (Ckt-4)</t>
  </si>
  <si>
    <t>C8/10 beton burkolatalap készítése</t>
  </si>
  <si>
    <t>CP4/2,7 hézagaiban vasalt bazalt betonburkolat készítése</t>
  </si>
  <si>
    <t>Bitumenes kötőanyagú pályaszerkezeti rétegek</t>
  </si>
  <si>
    <t>Alaprétegként építhető pályaszerkezeti rétegek</t>
  </si>
  <si>
    <t>AC 22 alap (F)</t>
  </si>
  <si>
    <t>AC 16 kopó (F)</t>
  </si>
  <si>
    <t>Kötőrétegként építhető aszfaltkeverékek</t>
  </si>
  <si>
    <t>AC 11 kötő</t>
  </si>
  <si>
    <t>AC 16 kötő (mNM)</t>
  </si>
  <si>
    <t>Kopórétegként építhető pályaszerkezeti rétegek</t>
  </si>
  <si>
    <t>AC 8 kopó</t>
  </si>
  <si>
    <t>AC 11 kopó (F)</t>
  </si>
  <si>
    <t>Egyéb építési munkák</t>
  </si>
  <si>
    <t>Bitumenes tömítőszalag</t>
  </si>
  <si>
    <t>teljes szakasz</t>
  </si>
  <si>
    <t>Térkő és kőburkolat építés</t>
  </si>
  <si>
    <t xml:space="preserve">Térkőburkolat építése 6 cm </t>
  </si>
  <si>
    <r>
      <t>m</t>
    </r>
    <r>
      <rPr>
        <vertAlign val="superscript"/>
        <sz val="10"/>
        <rFont val="Arial"/>
        <family val="2"/>
        <charset val="238"/>
      </rPr>
      <t>2</t>
    </r>
  </si>
  <si>
    <t>0+162</t>
  </si>
  <si>
    <t>0+181</t>
  </si>
  <si>
    <t>0+255</t>
  </si>
  <si>
    <t>0+551</t>
  </si>
  <si>
    <t>0+569</t>
  </si>
  <si>
    <t>0+622</t>
  </si>
  <si>
    <t>0+932</t>
  </si>
  <si>
    <t>0+950</t>
  </si>
  <si>
    <t>1+012</t>
  </si>
  <si>
    <t>1+030</t>
  </si>
  <si>
    <t>1+466</t>
  </si>
  <si>
    <t>1+484</t>
  </si>
  <si>
    <t>1+807</t>
  </si>
  <si>
    <t>1+825</t>
  </si>
  <si>
    <t>1+843</t>
  </si>
  <si>
    <t>Szegélyek építése</t>
  </si>
  <si>
    <t>Kiemelt szegély építése</t>
  </si>
  <si>
    <t>Süllyesztett szegély építése</t>
  </si>
  <si>
    <t>Forgalomtechnikai létesítmények</t>
  </si>
  <si>
    <t>Forgalomtechnikai jelzések bontása, megszüntetése</t>
  </si>
  <si>
    <t>Függőleges jelzések bontása</t>
  </si>
  <si>
    <t>Oszlopok</t>
  </si>
  <si>
    <t>db</t>
  </si>
  <si>
    <t>KRESZ táblák leszerelése oszlopról</t>
  </si>
  <si>
    <t>Forgalomtechnikai jelzések létesítése</t>
  </si>
  <si>
    <t>Vízszintes forgalomtechnikai jelzések</t>
  </si>
  <si>
    <t>Burkolati jelek készítése géppel (tartós kivitel)</t>
  </si>
  <si>
    <t>Burkolati jelek készítése kézzel (tartós kivitel)</t>
  </si>
  <si>
    <t>Függőleges forgalomtechnikai jelzések</t>
  </si>
  <si>
    <t>Oszlopok elhelyezése KRESZ táblákhoz</t>
  </si>
  <si>
    <t>KRESZ táblák elhelyezése</t>
  </si>
  <si>
    <t>Megállni és várakozni tilos</t>
  </si>
  <si>
    <t xml:space="preserve">Buszmegálló </t>
  </si>
  <si>
    <t>Előzni tilos</t>
  </si>
  <si>
    <t>Elsőbbségadás kötelező</t>
  </si>
  <si>
    <t>Úttartozékok</t>
  </si>
  <si>
    <t>Védőkorlát gyalogos</t>
  </si>
  <si>
    <t>0+010</t>
  </si>
  <si>
    <t>0+021</t>
  </si>
  <si>
    <t>0+050</t>
  </si>
  <si>
    <t>0+047</t>
  </si>
  <si>
    <t>0+216</t>
  </si>
  <si>
    <t>0+281</t>
  </si>
  <si>
    <t>HÍD- ÉS MŰTÁRGYÉPÍTÉS</t>
  </si>
  <si>
    <t>Egyéb kiegészítő munkák</t>
  </si>
  <si>
    <t>Támfal</t>
  </si>
  <si>
    <t>VIA-FLOR növényhézagos támfal építése</t>
  </si>
  <si>
    <t>1+293</t>
  </si>
  <si>
    <t>1+323</t>
  </si>
  <si>
    <t>Záróvonal, Forg. Elől elzárt terület körvonala 12 cm szél.</t>
  </si>
  <si>
    <t>Felezővonal, buszmeg. Elválaszt. 12cm szél.</t>
  </si>
  <si>
    <t>STOP felirat</t>
  </si>
  <si>
    <t>Terelőnyilak</t>
  </si>
  <si>
    <t>Gyalogosveszély</t>
  </si>
  <si>
    <t>Buszmegálló (sárga) felfestés</t>
  </si>
  <si>
    <t>Gyalogátkelőhely</t>
  </si>
  <si>
    <t>Forgalom elől elzárt terület kitöltése</t>
  </si>
  <si>
    <t>5 cm vastagságban</t>
  </si>
  <si>
    <t>Buszmegállók</t>
  </si>
  <si>
    <t>20 cm vastagságban, Buszöbölben</t>
  </si>
  <si>
    <t>Földmű építése anyagnyerőhelyről</t>
  </si>
  <si>
    <t>Védőréteg készítése homokos kavicsból</t>
  </si>
  <si>
    <t>Földmű építése bevágásból</t>
  </si>
  <si>
    <t>Bevágásból kikerülő felesleges föld kitermelése és elszállítása lerakóhelyre</t>
  </si>
  <si>
    <t>Buszmegállók esetében</t>
  </si>
  <si>
    <t>Tünde utca lokális pályaszerekezet csere esetén, 25 cm vtg.</t>
  </si>
  <si>
    <t>Buszperon esetében 20 cm vtg</t>
  </si>
  <si>
    <t>Bazaltbeton buszöböl esetében 20 cm vtg.</t>
  </si>
  <si>
    <t>Járda esetében 20 cm vtg</t>
  </si>
  <si>
    <t>0+000</t>
  </si>
  <si>
    <t>jobb/bal</t>
  </si>
  <si>
    <t>2+470</t>
  </si>
  <si>
    <t>(Számítógépen feldolgozás alapján)</t>
  </si>
  <si>
    <t>teljes pályaszélességben</t>
  </si>
  <si>
    <t>Szegélyek építés esetén m x0,19 x 0,20 m</t>
  </si>
  <si>
    <t>Szegélyek építés esetén m x0,21 x 0,35 m</t>
  </si>
  <si>
    <t>Buszperon esetében 15 cm vtg</t>
  </si>
  <si>
    <t>VIA-FLOR növényhézagos támfal építése 30m h.</t>
  </si>
  <si>
    <t>Tünde u. 15 cm vtg.ságban</t>
  </si>
  <si>
    <t>Autóbuszöblöknél 15 cm vtg</t>
  </si>
  <si>
    <t>Lokális pályaszerkezet csere esetén 15 cm vtg</t>
  </si>
  <si>
    <t>Tünde utca</t>
  </si>
  <si>
    <r>
      <t xml:space="preserve">(Számítógépen feldolgozás alapján) </t>
    </r>
    <r>
      <rPr>
        <sz val="10"/>
        <color theme="1"/>
        <rFont val="Arial"/>
        <family val="2"/>
        <charset val="238"/>
      </rPr>
      <t>Meglévő járda megerősítése esetén</t>
    </r>
  </si>
  <si>
    <r>
      <t xml:space="preserve">(Számítógépen feldolgozás alapján) </t>
    </r>
    <r>
      <rPr>
        <sz val="10"/>
        <color theme="1"/>
        <rFont val="Arial"/>
        <family val="2"/>
        <charset val="238"/>
      </rPr>
      <t>Lokális pályaszerkezet csere esetén 10,5 cm vtg.</t>
    </r>
  </si>
  <si>
    <r>
      <t xml:space="preserve">(Számítógépen feldolgozás alapján) </t>
    </r>
    <r>
      <rPr>
        <sz val="10"/>
        <color theme="1"/>
        <rFont val="Arial"/>
        <family val="2"/>
        <charset val="238"/>
      </rPr>
      <t>Járda építése, szélesítése esetén 4,0 cm vtg.</t>
    </r>
  </si>
  <si>
    <r>
      <t xml:space="preserve">(Számítógépen feldolgozás alapján) </t>
    </r>
    <r>
      <rPr>
        <sz val="10"/>
        <color theme="1"/>
        <rFont val="Arial"/>
        <family val="2"/>
        <charset val="238"/>
      </rPr>
      <t>Lokális pályaszerkezet csere esetén 5,0 cm vtg</t>
    </r>
  </si>
  <si>
    <r>
      <t xml:space="preserve">(Számítógépen feldolgozás alapján) </t>
    </r>
    <r>
      <rPr>
        <sz val="10"/>
        <color theme="1"/>
        <rFont val="Arial"/>
        <family val="2"/>
        <charset val="238"/>
      </rPr>
      <t>Szükséges plusz "kiegyenlítés"</t>
    </r>
  </si>
  <si>
    <r>
      <t xml:space="preserve">(Számítógépen feldolgozás alapján) </t>
    </r>
    <r>
      <rPr>
        <sz val="10"/>
        <color theme="1"/>
        <rFont val="Arial"/>
        <family val="2"/>
        <charset val="238"/>
      </rPr>
      <t>Járda megerősítése, szélesítése, építése esetén</t>
    </r>
  </si>
  <si>
    <r>
      <rPr>
        <i/>
        <sz val="10"/>
        <color theme="1"/>
        <rFont val="Arial"/>
        <family val="2"/>
        <charset val="238"/>
      </rPr>
      <t>(Számítógépen feldolgozás alapján)</t>
    </r>
    <r>
      <rPr>
        <sz val="10"/>
        <color theme="1"/>
        <rFont val="Arial"/>
        <family val="2"/>
        <charset val="238"/>
      </rPr>
      <t xml:space="preserve"> Meglévő pálya, csatalkozó utak megerősítése, Lokális pályaszerkezet csere esetén</t>
    </r>
  </si>
  <si>
    <r>
      <t xml:space="preserve">(Számítógépen feldolgozás alapján) </t>
    </r>
    <r>
      <rPr>
        <sz val="10"/>
        <color theme="1"/>
        <rFont val="Arial"/>
        <family val="2"/>
        <charset val="238"/>
      </rPr>
      <t>Meglévő pálya, Csatlakozó utak megerősítése, Lokális pályaszerkezet csere,  esetén 5,0 cm vtg.</t>
    </r>
  </si>
  <si>
    <t>Számítógépes feldolgozás alapján (elszállítandó többletmennyiség)</t>
  </si>
  <si>
    <t>TÉTEL-SZÁM</t>
  </si>
  <si>
    <t>MEGNEVEZÉS</t>
  </si>
  <si>
    <t>MÉRTÉK-EGYSÉG</t>
  </si>
  <si>
    <t>EGYSÉGÁR</t>
  </si>
  <si>
    <t>ÖSSZEG</t>
  </si>
  <si>
    <t>000 000</t>
  </si>
  <si>
    <t>ÁLTALÁNOS TÉTELEK</t>
  </si>
  <si>
    <t>Tervezési feladatok</t>
  </si>
  <si>
    <t>Organizációs és forgalomterelési terv elkészítése</t>
  </si>
  <si>
    <t>Ft</t>
  </si>
  <si>
    <t>Megvalósulási tervek elkészítése</t>
  </si>
  <si>
    <t>Felügyeletek, védelmek</t>
  </si>
  <si>
    <t>Szakfelügyeletek</t>
  </si>
  <si>
    <t>Ideiglenes létesítmények</t>
  </si>
  <si>
    <t>Ideiglenes forgalomterelés építés, bontás</t>
  </si>
  <si>
    <t>ELŐKÉSZÍTŐ- ÉS FÖLDMUNKÁK</t>
  </si>
  <si>
    <t>Bontási, terület-előkészítési munkák</t>
  </si>
  <si>
    <t>Közművek fedlapjainak szintbehelyzése, cseréje</t>
  </si>
  <si>
    <t>Gázelzáró szintbehelyezése</t>
  </si>
  <si>
    <t>Nem építmény specifikus általános földmunkák</t>
  </si>
  <si>
    <t>Talajkezelés, töltésépítés előkészítés</t>
  </si>
  <si>
    <t>Altalaj tömörítése bevágásban</t>
  </si>
  <si>
    <t>Földmű építése</t>
  </si>
  <si>
    <t>Alakító földmunkák</t>
  </si>
  <si>
    <t>Humuszterítés sík felületen</t>
  </si>
  <si>
    <t>Vízszintes felületek rendezése, tereprendezés jellegű földmunkák</t>
  </si>
  <si>
    <t>Kátyúzás</t>
  </si>
  <si>
    <t>Kátyúzás hideg bitumenes aszfaltkeverékkel mélység ≤ 4 cm</t>
  </si>
  <si>
    <t>Víz- és csatornavezetékek</t>
  </si>
  <si>
    <t>Csapadék csatorna</t>
  </si>
  <si>
    <t>Gyűjtővezeték</t>
  </si>
  <si>
    <t>Új építés</t>
  </si>
  <si>
    <t>"K"</t>
  </si>
  <si>
    <t>Meglévő akna szintbehelyezés</t>
  </si>
  <si>
    <t>Akna átépítés (fedlap igazítása burkolatszélhez)</t>
  </si>
  <si>
    <t>Tigáz</t>
  </si>
  <si>
    <t>E-on</t>
  </si>
  <si>
    <t>T-com</t>
  </si>
  <si>
    <t>Nyírségvíz</t>
  </si>
  <si>
    <t>NyírVV</t>
  </si>
  <si>
    <t>Méret - és mennyiségkimutatás</t>
  </si>
  <si>
    <t>Nyíregyháza, Tünde utca felújítása</t>
  </si>
  <si>
    <t>Ideiglenes forgalomterelés tervezés, engedélyeztetés</t>
  </si>
  <si>
    <t>km</t>
  </si>
  <si>
    <t>Szegélyek építés esetén m x 0,35 m</t>
  </si>
  <si>
    <t>Buszperon esetében</t>
  </si>
  <si>
    <t xml:space="preserve">Tünde utca lokális pályaszerekezet csere esetén, </t>
  </si>
  <si>
    <t>Bazaltbeton buszöböl esetében</t>
  </si>
  <si>
    <t xml:space="preserve">Járda esetében </t>
  </si>
  <si>
    <t>Számítógépes feldolgozásból!</t>
  </si>
  <si>
    <t>Számítógépes feldolgozásból! m2x0,10</t>
  </si>
  <si>
    <t>Autóbuszöblöknél 15,5 cm vtg</t>
  </si>
  <si>
    <t>Tünde u. 15,5 cm vtg.</t>
  </si>
  <si>
    <t>Lokális pályaszerkezet csere esetén 15,5 cm vtg</t>
  </si>
  <si>
    <t>Tünde u. 8 cm vtg.</t>
  </si>
  <si>
    <t>Közműfeltárás, kutatóárok ásás</t>
  </si>
  <si>
    <t>m3</t>
  </si>
  <si>
    <t>5 db helyszín x 1,5 m3/helyszín</t>
  </si>
  <si>
    <t>Tervezői költségvetés</t>
  </si>
  <si>
    <t>MENNYISÉG</t>
  </si>
  <si>
    <t>Tervezői művezetés</t>
  </si>
  <si>
    <t>Előzetes állapotfelvétel épületekről, közművekről, védett természeti területről, szállítóutakról</t>
  </si>
  <si>
    <t>Ideiglenes szállító és terelő burkolt és földutak tervezése, engedélyeztetése</t>
  </si>
  <si>
    <t>Padka és/vagy elválasztósáv feltöltése töltésanyagból</t>
  </si>
  <si>
    <t>Nettó összesen:</t>
  </si>
  <si>
    <t>ÁFA (27 %):</t>
  </si>
  <si>
    <t>MINDÖSSZESEN BRUTTÓ:</t>
  </si>
  <si>
    <t>költség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</si>
</sst>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164" formatCode="General\ &quot;m&quot;"/>
    <numFmt numFmtId="165" formatCode="_-* #,##0\ &quot;Ft&quot;_-;\-* #,##0\ &quot;Ft&quot;_-;_-* &quot;-&quot;??\ &quot;Ft&quot;_-;_-@_-"/>
    <numFmt numFmtId="166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7">
    <xf numFmtId="0" fontId="0" fillId="0" borderId="0" xfId="0"/>
    <xf numFmtId="3" fontId="1" fillId="0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11" fillId="0" borderId="0" xfId="0" applyFont="1" applyFill="1" applyBorder="1" applyAlignment="1">
      <alignment horizontal="left" vertical="center" wrapText="1"/>
    </xf>
    <xf numFmtId="165" fontId="1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1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tabSelected="1" view="pageBreakPreview" zoomScaleNormal="100" zoomScaleSheetLayoutView="100" workbookViewId="0">
      <selection activeCell="E95" sqref="E95"/>
    </sheetView>
  </sheetViews>
  <sheetFormatPr defaultRowHeight="15" x14ac:dyDescent="0.25"/>
  <cols>
    <col min="1" max="1" width="7.5703125" bestFit="1" customWidth="1"/>
    <col min="2" max="2" width="46.28515625" bestFit="1" customWidth="1"/>
    <col min="3" max="3" width="9.140625" style="39"/>
    <col min="4" max="4" width="10.5703125" style="39" bestFit="1" customWidth="1"/>
    <col min="5" max="5" width="12.5703125" style="39" bestFit="1" customWidth="1"/>
    <col min="6" max="6" width="15.140625" style="39" customWidth="1"/>
  </cols>
  <sheetData>
    <row r="1" spans="1:6" ht="15.75" x14ac:dyDescent="0.25">
      <c r="A1" s="52" t="s">
        <v>262</v>
      </c>
      <c r="B1" s="52"/>
      <c r="C1" s="52"/>
      <c r="D1" s="52"/>
      <c r="E1" s="52"/>
      <c r="F1" s="52"/>
    </row>
    <row r="2" spans="1:6" ht="15.75" x14ac:dyDescent="0.25">
      <c r="A2" s="52" t="s">
        <v>245</v>
      </c>
      <c r="B2" s="52"/>
      <c r="C2" s="52"/>
      <c r="D2" s="52"/>
      <c r="E2" s="52"/>
      <c r="F2" s="52"/>
    </row>
    <row r="3" spans="1:6" x14ac:dyDescent="0.25">
      <c r="A3" s="5"/>
      <c r="B3" s="6"/>
      <c r="C3" s="7"/>
      <c r="D3" s="7"/>
      <c r="E3" s="7"/>
      <c r="F3" s="7"/>
    </row>
    <row r="4" spans="1:6" ht="25.5" x14ac:dyDescent="0.25">
      <c r="A4" s="32" t="s">
        <v>204</v>
      </c>
      <c r="B4" s="33" t="s">
        <v>205</v>
      </c>
      <c r="C4" s="32" t="s">
        <v>206</v>
      </c>
      <c r="D4" s="32" t="s">
        <v>263</v>
      </c>
      <c r="E4" s="37" t="s">
        <v>207</v>
      </c>
      <c r="F4" s="37" t="s">
        <v>208</v>
      </c>
    </row>
    <row r="5" spans="1:6" x14ac:dyDescent="0.25">
      <c r="A5" s="34" t="s">
        <v>209</v>
      </c>
      <c r="B5" s="2" t="s">
        <v>210</v>
      </c>
      <c r="C5" s="32"/>
      <c r="D5" s="32"/>
      <c r="E5" s="32"/>
      <c r="F5" s="32"/>
    </row>
    <row r="6" spans="1:6" x14ac:dyDescent="0.25">
      <c r="A6" s="1">
        <v>10000</v>
      </c>
      <c r="B6" s="4" t="s">
        <v>211</v>
      </c>
      <c r="C6" s="7"/>
      <c r="D6" s="7"/>
      <c r="E6" s="7"/>
      <c r="F6" s="7"/>
    </row>
    <row r="7" spans="1:6" x14ac:dyDescent="0.25">
      <c r="A7" s="5">
        <v>10011</v>
      </c>
      <c r="B7" s="6" t="s">
        <v>212</v>
      </c>
      <c r="C7" s="7" t="s">
        <v>213</v>
      </c>
      <c r="D7" s="7">
        <v>1</v>
      </c>
      <c r="E7" s="46"/>
      <c r="F7" s="46">
        <f>D7*E7</f>
        <v>0</v>
      </c>
    </row>
    <row r="8" spans="1:6" x14ac:dyDescent="0.25">
      <c r="A8" s="5">
        <v>10015</v>
      </c>
      <c r="B8" s="6" t="s">
        <v>214</v>
      </c>
      <c r="C8" s="7" t="s">
        <v>213</v>
      </c>
      <c r="D8" s="7">
        <v>1</v>
      </c>
      <c r="E8" s="46"/>
      <c r="F8" s="46">
        <f>D8*E8</f>
        <v>0</v>
      </c>
    </row>
    <row r="9" spans="1:6" x14ac:dyDescent="0.25">
      <c r="A9" s="5">
        <v>10040</v>
      </c>
      <c r="B9" s="6" t="s">
        <v>264</v>
      </c>
      <c r="C9" s="7" t="s">
        <v>213</v>
      </c>
      <c r="D9" s="7">
        <v>1</v>
      </c>
      <c r="E9" s="46"/>
      <c r="F9" s="46">
        <f>D9*E9</f>
        <v>0</v>
      </c>
    </row>
    <row r="10" spans="1:6" ht="25.5" x14ac:dyDescent="0.25">
      <c r="A10" s="5">
        <v>10045</v>
      </c>
      <c r="B10" s="6" t="s">
        <v>265</v>
      </c>
      <c r="C10" s="7" t="s">
        <v>213</v>
      </c>
      <c r="D10" s="7">
        <v>1</v>
      </c>
      <c r="E10" s="46"/>
      <c r="F10" s="46">
        <f>D10*E10</f>
        <v>0</v>
      </c>
    </row>
    <row r="11" spans="1:6" x14ac:dyDescent="0.25">
      <c r="A11" s="34" t="s">
        <v>209</v>
      </c>
      <c r="B11" s="2" t="s">
        <v>210</v>
      </c>
      <c r="C11" s="32"/>
      <c r="D11" s="7"/>
      <c r="E11" s="7"/>
      <c r="F11" s="7"/>
    </row>
    <row r="12" spans="1:6" x14ac:dyDescent="0.25">
      <c r="A12" s="1">
        <v>20000</v>
      </c>
      <c r="B12" s="4" t="s">
        <v>215</v>
      </c>
      <c r="C12" s="17"/>
      <c r="D12" s="40"/>
      <c r="E12" s="40"/>
      <c r="F12" s="40"/>
    </row>
    <row r="13" spans="1:6" x14ac:dyDescent="0.25">
      <c r="A13" s="5">
        <v>20030</v>
      </c>
      <c r="B13" s="6" t="s">
        <v>216</v>
      </c>
      <c r="C13" s="7" t="s">
        <v>135</v>
      </c>
      <c r="D13" s="40">
        <v>5</v>
      </c>
      <c r="E13" s="46"/>
      <c r="F13" s="46">
        <f>D13*E13</f>
        <v>0</v>
      </c>
    </row>
    <row r="14" spans="1:6" x14ac:dyDescent="0.25">
      <c r="A14" s="1">
        <v>30000</v>
      </c>
      <c r="B14" s="4" t="s">
        <v>217</v>
      </c>
      <c r="C14" s="17"/>
      <c r="D14" s="40"/>
      <c r="E14" s="40"/>
      <c r="F14" s="40"/>
    </row>
    <row r="15" spans="1:6" x14ac:dyDescent="0.25">
      <c r="A15" s="5">
        <v>30010</v>
      </c>
      <c r="B15" s="6" t="s">
        <v>246</v>
      </c>
      <c r="C15" s="7" t="s">
        <v>213</v>
      </c>
      <c r="D15" s="40">
        <v>2.4700000000000002</v>
      </c>
      <c r="E15" s="46"/>
      <c r="F15" s="46">
        <f>D15*E15</f>
        <v>0</v>
      </c>
    </row>
    <row r="16" spans="1:6" x14ac:dyDescent="0.25">
      <c r="A16" s="5">
        <v>30015</v>
      </c>
      <c r="B16" s="6" t="s">
        <v>218</v>
      </c>
      <c r="C16" s="7" t="s">
        <v>213</v>
      </c>
      <c r="D16" s="40">
        <v>2.4700000000000002</v>
      </c>
      <c r="E16" s="46"/>
      <c r="F16" s="46">
        <f>D16*E16</f>
        <v>0</v>
      </c>
    </row>
    <row r="17" spans="1:6" s="35" customFormat="1" ht="25.5" x14ac:dyDescent="0.2">
      <c r="A17" s="5">
        <v>30020</v>
      </c>
      <c r="B17" s="6" t="s">
        <v>266</v>
      </c>
      <c r="C17" s="7" t="s">
        <v>213</v>
      </c>
      <c r="D17" s="7">
        <v>1</v>
      </c>
      <c r="E17" s="46"/>
      <c r="F17" s="46">
        <f>D17*E17</f>
        <v>0</v>
      </c>
    </row>
    <row r="18" spans="1:6" x14ac:dyDescent="0.25">
      <c r="A18" s="1">
        <v>130000</v>
      </c>
      <c r="B18" s="4" t="s">
        <v>232</v>
      </c>
      <c r="C18" s="17"/>
    </row>
    <row r="19" spans="1:6" x14ac:dyDescent="0.25">
      <c r="A19" s="1">
        <v>132000</v>
      </c>
      <c r="B19" s="4" t="s">
        <v>233</v>
      </c>
      <c r="C19" s="7"/>
    </row>
    <row r="20" spans="1:6" x14ac:dyDescent="0.25">
      <c r="A20" s="1">
        <v>132100</v>
      </c>
      <c r="B20" s="4" t="s">
        <v>234</v>
      </c>
      <c r="C20" s="7"/>
    </row>
    <row r="21" spans="1:6" x14ac:dyDescent="0.25">
      <c r="A21" s="5">
        <v>132120</v>
      </c>
      <c r="B21" s="6" t="s">
        <v>235</v>
      </c>
      <c r="C21" s="7" t="s">
        <v>6</v>
      </c>
      <c r="D21" s="39">
        <v>297</v>
      </c>
      <c r="E21" s="46"/>
      <c r="F21" s="46">
        <f>D21*E21</f>
        <v>0</v>
      </c>
    </row>
    <row r="22" spans="1:6" x14ac:dyDescent="0.25">
      <c r="A22" s="49" t="s">
        <v>236</v>
      </c>
      <c r="B22" s="6" t="s">
        <v>237</v>
      </c>
      <c r="C22" s="26" t="s">
        <v>135</v>
      </c>
      <c r="D22" s="39">
        <v>78</v>
      </c>
      <c r="E22" s="46"/>
      <c r="F22" s="46">
        <f>D22*E22</f>
        <v>0</v>
      </c>
    </row>
    <row r="23" spans="1:6" x14ac:dyDescent="0.25">
      <c r="A23" s="49" t="s">
        <v>236</v>
      </c>
      <c r="B23" s="6" t="s">
        <v>238</v>
      </c>
      <c r="C23" s="26" t="s">
        <v>135</v>
      </c>
      <c r="D23" s="39">
        <v>37</v>
      </c>
      <c r="E23" s="46"/>
      <c r="F23" s="46">
        <f>D23*E23</f>
        <v>0</v>
      </c>
    </row>
    <row r="24" spans="1:6" x14ac:dyDescent="0.25">
      <c r="A24" s="1">
        <v>200000</v>
      </c>
      <c r="B24" s="2" t="s">
        <v>219</v>
      </c>
      <c r="C24" s="17"/>
    </row>
    <row r="25" spans="1:6" x14ac:dyDescent="0.25">
      <c r="A25" s="1">
        <v>210000</v>
      </c>
      <c r="B25" s="4" t="s">
        <v>220</v>
      </c>
      <c r="C25" s="7"/>
    </row>
    <row r="26" spans="1:6" x14ac:dyDescent="0.25">
      <c r="A26" s="1">
        <v>212000</v>
      </c>
      <c r="B26" s="4" t="s">
        <v>221</v>
      </c>
      <c r="C26" s="7"/>
    </row>
    <row r="27" spans="1:6" x14ac:dyDescent="0.25">
      <c r="A27" s="5">
        <v>212035</v>
      </c>
      <c r="B27" s="6" t="s">
        <v>222</v>
      </c>
      <c r="C27" s="7" t="s">
        <v>135</v>
      </c>
      <c r="D27" s="39">
        <v>1</v>
      </c>
      <c r="E27" s="46"/>
      <c r="F27" s="46">
        <f>D27*E27</f>
        <v>0</v>
      </c>
    </row>
    <row r="28" spans="1:6" x14ac:dyDescent="0.25">
      <c r="A28" s="5">
        <v>212070</v>
      </c>
      <c r="B28" s="6" t="s">
        <v>259</v>
      </c>
      <c r="C28" s="7" t="s">
        <v>7</v>
      </c>
      <c r="D28" s="39">
        <v>7.5</v>
      </c>
      <c r="E28" s="46"/>
      <c r="F28" s="46">
        <f>D28*E28</f>
        <v>0</v>
      </c>
    </row>
    <row r="29" spans="1:6" x14ac:dyDescent="0.25">
      <c r="A29" s="1">
        <v>220000</v>
      </c>
      <c r="B29" s="4" t="s">
        <v>223</v>
      </c>
      <c r="C29" s="7"/>
    </row>
    <row r="30" spans="1:6" x14ac:dyDescent="0.25">
      <c r="A30" s="1">
        <v>221000</v>
      </c>
      <c r="B30" s="4" t="s">
        <v>224</v>
      </c>
      <c r="C30" s="7"/>
    </row>
    <row r="31" spans="1:6" x14ac:dyDescent="0.25">
      <c r="A31" s="5">
        <v>221120</v>
      </c>
      <c r="B31" s="6" t="s">
        <v>225</v>
      </c>
      <c r="C31" s="7" t="s">
        <v>112</v>
      </c>
      <c r="D31" s="51">
        <v>6917.0010000000002</v>
      </c>
      <c r="E31" s="46"/>
      <c r="F31" s="46">
        <f>D31*E31</f>
        <v>0</v>
      </c>
    </row>
    <row r="32" spans="1:6" x14ac:dyDescent="0.25">
      <c r="A32" s="1">
        <v>222000</v>
      </c>
      <c r="B32" s="4" t="s">
        <v>226</v>
      </c>
      <c r="C32" s="7"/>
      <c r="D32" s="41"/>
    </row>
    <row r="33" spans="1:6" x14ac:dyDescent="0.25">
      <c r="A33" s="1">
        <v>222100</v>
      </c>
      <c r="B33" s="4" t="s">
        <v>175</v>
      </c>
      <c r="C33" s="7"/>
      <c r="D33" s="41"/>
    </row>
    <row r="34" spans="1:6" ht="25.5" x14ac:dyDescent="0.25">
      <c r="A34" s="5">
        <v>222110</v>
      </c>
      <c r="B34" s="6" t="s">
        <v>176</v>
      </c>
      <c r="C34" s="7" t="s">
        <v>7</v>
      </c>
      <c r="D34" s="41">
        <v>3457.5149999999999</v>
      </c>
      <c r="E34" s="46"/>
      <c r="F34" s="46">
        <f>D34*E34</f>
        <v>0</v>
      </c>
    </row>
    <row r="35" spans="1:6" x14ac:dyDescent="0.25">
      <c r="A35" s="1">
        <v>222200</v>
      </c>
      <c r="B35" s="4" t="s">
        <v>173</v>
      </c>
      <c r="C35" s="7"/>
      <c r="D35" s="41"/>
    </row>
    <row r="36" spans="1:6" x14ac:dyDescent="0.25">
      <c r="A36" s="5">
        <v>222231</v>
      </c>
      <c r="B36" s="6" t="s">
        <v>174</v>
      </c>
      <c r="C36" s="7" t="s">
        <v>7</v>
      </c>
      <c r="D36" s="41">
        <v>1484.7654099999997</v>
      </c>
      <c r="E36" s="46"/>
      <c r="F36" s="46">
        <f>D36*E36</f>
        <v>0</v>
      </c>
    </row>
    <row r="37" spans="1:6" x14ac:dyDescent="0.25">
      <c r="A37" s="1">
        <v>223000</v>
      </c>
      <c r="B37" s="4" t="s">
        <v>227</v>
      </c>
      <c r="C37" s="7"/>
      <c r="D37" s="41"/>
    </row>
    <row r="38" spans="1:6" x14ac:dyDescent="0.25">
      <c r="A38" s="5">
        <v>223020</v>
      </c>
      <c r="B38" s="6" t="s">
        <v>228</v>
      </c>
      <c r="C38" s="7" t="s">
        <v>7</v>
      </c>
      <c r="D38" s="41">
        <v>1096.2</v>
      </c>
      <c r="E38" s="46"/>
      <c r="F38" s="46">
        <f>D38*E38</f>
        <v>0</v>
      </c>
    </row>
    <row r="39" spans="1:6" ht="25.5" x14ac:dyDescent="0.25">
      <c r="A39" s="5">
        <v>223040</v>
      </c>
      <c r="B39" s="6" t="s">
        <v>229</v>
      </c>
      <c r="C39" s="7" t="s">
        <v>112</v>
      </c>
      <c r="D39" s="39">
        <v>10962</v>
      </c>
      <c r="E39" s="46"/>
      <c r="F39" s="46">
        <f>D39*E39</f>
        <v>0</v>
      </c>
    </row>
    <row r="40" spans="1:6" x14ac:dyDescent="0.25">
      <c r="A40" s="1">
        <v>300000</v>
      </c>
      <c r="B40" s="2" t="s">
        <v>0</v>
      </c>
      <c r="C40" s="17"/>
    </row>
    <row r="41" spans="1:6" ht="25.5" x14ac:dyDescent="0.25">
      <c r="A41" s="1">
        <v>310000</v>
      </c>
      <c r="B41" s="3" t="s">
        <v>1</v>
      </c>
      <c r="C41" s="17"/>
    </row>
    <row r="42" spans="1:6" x14ac:dyDescent="0.25">
      <c r="A42" s="1">
        <v>311000</v>
      </c>
      <c r="B42" s="4" t="s">
        <v>2</v>
      </c>
      <c r="C42" s="7"/>
    </row>
    <row r="43" spans="1:6" x14ac:dyDescent="0.25">
      <c r="A43" s="5">
        <v>311010</v>
      </c>
      <c r="B43" s="6" t="s">
        <v>3</v>
      </c>
      <c r="C43" s="7" t="s">
        <v>7</v>
      </c>
      <c r="D43" s="41">
        <v>9.2050000000000001</v>
      </c>
      <c r="E43" s="46"/>
      <c r="F43" s="46">
        <f t="shared" ref="F43:F50" si="0">D43*E43</f>
        <v>0</v>
      </c>
    </row>
    <row r="44" spans="1:6" x14ac:dyDescent="0.25">
      <c r="A44" s="5">
        <v>311015</v>
      </c>
      <c r="B44" s="6" t="s">
        <v>21</v>
      </c>
      <c r="C44" s="7" t="s">
        <v>7</v>
      </c>
      <c r="D44" s="41">
        <v>23.57</v>
      </c>
      <c r="E44" s="46"/>
      <c r="F44" s="46">
        <f t="shared" si="0"/>
        <v>0</v>
      </c>
    </row>
    <row r="45" spans="1:6" x14ac:dyDescent="0.25">
      <c r="A45" s="5">
        <v>311030</v>
      </c>
      <c r="B45" s="6" t="s">
        <v>20</v>
      </c>
      <c r="C45" s="7" t="s">
        <v>7</v>
      </c>
      <c r="D45" s="41">
        <v>255.2509</v>
      </c>
      <c r="E45" s="46"/>
      <c r="F45" s="46">
        <f t="shared" si="0"/>
        <v>0</v>
      </c>
    </row>
    <row r="46" spans="1:6" x14ac:dyDescent="0.25">
      <c r="A46" s="5">
        <v>311045</v>
      </c>
      <c r="B46" s="6" t="s">
        <v>42</v>
      </c>
      <c r="C46" s="7" t="s">
        <v>7</v>
      </c>
      <c r="D46" s="41">
        <v>18.847999999999999</v>
      </c>
      <c r="E46" s="46"/>
      <c r="F46" s="46">
        <f t="shared" si="0"/>
        <v>0</v>
      </c>
    </row>
    <row r="47" spans="1:6" x14ac:dyDescent="0.25">
      <c r="A47" s="5">
        <v>311051</v>
      </c>
      <c r="B47" s="6" t="s">
        <v>55</v>
      </c>
      <c r="C47" s="7" t="s">
        <v>7</v>
      </c>
      <c r="D47" s="41">
        <v>533.77049999999997</v>
      </c>
      <c r="E47" s="46"/>
      <c r="F47" s="46">
        <f t="shared" si="0"/>
        <v>0</v>
      </c>
    </row>
    <row r="48" spans="1:6" x14ac:dyDescent="0.25">
      <c r="A48" s="5">
        <v>311055</v>
      </c>
      <c r="B48" s="6" t="s">
        <v>69</v>
      </c>
      <c r="C48" s="7" t="s">
        <v>7</v>
      </c>
      <c r="D48" s="41">
        <v>20.009999999999998</v>
      </c>
      <c r="E48" s="46"/>
      <c r="F48" s="46">
        <f t="shared" si="0"/>
        <v>0</v>
      </c>
    </row>
    <row r="49" spans="1:6" x14ac:dyDescent="0.25">
      <c r="A49" s="5">
        <v>311060</v>
      </c>
      <c r="B49" s="6" t="s">
        <v>80</v>
      </c>
      <c r="C49" s="7" t="s">
        <v>7</v>
      </c>
      <c r="D49" s="41">
        <v>51.48</v>
      </c>
      <c r="E49" s="46"/>
      <c r="F49" s="46">
        <f t="shared" si="0"/>
        <v>0</v>
      </c>
    </row>
    <row r="50" spans="1:6" x14ac:dyDescent="0.25">
      <c r="A50" s="5">
        <v>311080</v>
      </c>
      <c r="B50" s="6" t="s">
        <v>81</v>
      </c>
      <c r="C50" s="7" t="s">
        <v>6</v>
      </c>
      <c r="D50" s="41">
        <v>3529.68</v>
      </c>
      <c r="E50" s="46"/>
      <c r="F50" s="46">
        <f t="shared" si="0"/>
        <v>0</v>
      </c>
    </row>
    <row r="51" spans="1:6" x14ac:dyDescent="0.25">
      <c r="A51" s="1">
        <v>312000</v>
      </c>
      <c r="B51" s="4" t="s">
        <v>87</v>
      </c>
      <c r="C51" s="7"/>
    </row>
    <row r="52" spans="1:6" ht="25.5" x14ac:dyDescent="0.25">
      <c r="A52" s="5">
        <v>312010</v>
      </c>
      <c r="B52" s="6" t="s">
        <v>267</v>
      </c>
      <c r="C52" s="7" t="s">
        <v>7</v>
      </c>
      <c r="D52" s="41">
        <v>561.26265000000001</v>
      </c>
      <c r="E52" s="46"/>
      <c r="F52" s="46">
        <f>D52*E52</f>
        <v>0</v>
      </c>
    </row>
    <row r="53" spans="1:6" x14ac:dyDescent="0.25">
      <c r="A53" s="1">
        <v>320000</v>
      </c>
      <c r="B53" s="4" t="s">
        <v>90</v>
      </c>
      <c r="C53" s="7"/>
      <c r="D53" s="41"/>
    </row>
    <row r="54" spans="1:6" x14ac:dyDescent="0.25">
      <c r="A54" s="1">
        <v>321000</v>
      </c>
      <c r="B54" s="4" t="s">
        <v>91</v>
      </c>
      <c r="C54" s="7"/>
      <c r="D54" s="41"/>
    </row>
    <row r="55" spans="1:6" x14ac:dyDescent="0.25">
      <c r="A55" s="5">
        <v>321040</v>
      </c>
      <c r="B55" s="6" t="s">
        <v>92</v>
      </c>
      <c r="C55" s="7" t="s">
        <v>7</v>
      </c>
      <c r="D55" s="41">
        <v>715.03600000000006</v>
      </c>
      <c r="E55" s="46"/>
      <c r="F55" s="46">
        <f>D55*E55</f>
        <v>0</v>
      </c>
    </row>
    <row r="56" spans="1:6" x14ac:dyDescent="0.25">
      <c r="A56" s="1">
        <v>322000</v>
      </c>
      <c r="B56" s="4" t="s">
        <v>93</v>
      </c>
      <c r="C56" s="7"/>
      <c r="D56" s="41"/>
    </row>
    <row r="57" spans="1:6" ht="25.5" x14ac:dyDescent="0.25">
      <c r="A57" s="5">
        <v>322015</v>
      </c>
      <c r="B57" s="6" t="s">
        <v>94</v>
      </c>
      <c r="C57" s="7" t="s">
        <v>7</v>
      </c>
      <c r="D57" s="41">
        <v>668.51028000000008</v>
      </c>
      <c r="E57" s="46"/>
      <c r="F57" s="46">
        <f>D57*E57</f>
        <v>0</v>
      </c>
    </row>
    <row r="58" spans="1:6" x14ac:dyDescent="0.25">
      <c r="A58" s="5">
        <v>322035</v>
      </c>
      <c r="B58" s="6" t="s">
        <v>95</v>
      </c>
      <c r="C58" s="7" t="s">
        <v>7</v>
      </c>
      <c r="D58" s="50">
        <v>4.5</v>
      </c>
      <c r="E58" s="46"/>
      <c r="F58" s="46">
        <f>D58*E58</f>
        <v>0</v>
      </c>
    </row>
    <row r="59" spans="1:6" ht="25.5" x14ac:dyDescent="0.25">
      <c r="A59" s="5">
        <v>322076</v>
      </c>
      <c r="B59" s="6" t="s">
        <v>96</v>
      </c>
      <c r="C59" s="7" t="s">
        <v>7</v>
      </c>
      <c r="D59" s="39">
        <v>229.84000000000003</v>
      </c>
      <c r="E59" s="46"/>
      <c r="F59" s="46">
        <f>D59*E59</f>
        <v>0</v>
      </c>
    </row>
    <row r="60" spans="1:6" x14ac:dyDescent="0.25">
      <c r="A60" s="1">
        <v>323000</v>
      </c>
      <c r="B60" s="4" t="s">
        <v>97</v>
      </c>
      <c r="C60" s="7"/>
      <c r="F60" s="46"/>
    </row>
    <row r="61" spans="1:6" x14ac:dyDescent="0.25">
      <c r="A61" s="1">
        <v>323100</v>
      </c>
      <c r="B61" s="4" t="s">
        <v>98</v>
      </c>
      <c r="C61" s="7"/>
    </row>
    <row r="62" spans="1:6" x14ac:dyDescent="0.25">
      <c r="A62" s="5">
        <v>323115</v>
      </c>
      <c r="B62" s="6" t="s">
        <v>99</v>
      </c>
      <c r="C62" s="7" t="s">
        <v>7</v>
      </c>
      <c r="D62" s="39">
        <v>172.83</v>
      </c>
      <c r="E62" s="46"/>
      <c r="F62" s="46">
        <f>D62*E62</f>
        <v>0</v>
      </c>
    </row>
    <row r="63" spans="1:6" x14ac:dyDescent="0.25">
      <c r="A63" s="1">
        <v>323300</v>
      </c>
      <c r="B63" s="4" t="s">
        <v>101</v>
      </c>
      <c r="C63" s="7"/>
    </row>
    <row r="64" spans="1:6" x14ac:dyDescent="0.25">
      <c r="A64" s="5">
        <v>323320</v>
      </c>
      <c r="B64" s="6" t="s">
        <v>102</v>
      </c>
      <c r="C64" s="7" t="s">
        <v>7</v>
      </c>
      <c r="D64" s="39">
        <v>173.68</v>
      </c>
      <c r="E64" s="46"/>
      <c r="F64" s="46">
        <f>D64*E64</f>
        <v>0</v>
      </c>
    </row>
    <row r="65" spans="1:6" x14ac:dyDescent="0.25">
      <c r="A65" s="5">
        <v>323325</v>
      </c>
      <c r="B65" s="6" t="s">
        <v>103</v>
      </c>
      <c r="C65" s="7" t="s">
        <v>7</v>
      </c>
      <c r="D65" s="50">
        <v>82.300000000000011</v>
      </c>
      <c r="E65" s="46"/>
      <c r="F65" s="46">
        <f>D65*E65</f>
        <v>0</v>
      </c>
    </row>
    <row r="66" spans="1:6" x14ac:dyDescent="0.25">
      <c r="A66" s="5">
        <v>323355</v>
      </c>
      <c r="B66" s="6" t="s">
        <v>100</v>
      </c>
      <c r="C66" s="7" t="s">
        <v>7</v>
      </c>
      <c r="D66" s="39">
        <v>994.37</v>
      </c>
      <c r="E66" s="46"/>
      <c r="F66" s="46">
        <f>D66*E66</f>
        <v>0</v>
      </c>
    </row>
    <row r="67" spans="1:6" x14ac:dyDescent="0.25">
      <c r="A67" s="1">
        <v>323400</v>
      </c>
      <c r="B67" s="4" t="s">
        <v>104</v>
      </c>
      <c r="C67" s="7"/>
    </row>
    <row r="68" spans="1:6" x14ac:dyDescent="0.25">
      <c r="A68" s="5">
        <v>323404</v>
      </c>
      <c r="B68" s="6" t="s">
        <v>105</v>
      </c>
      <c r="C68" s="7" t="s">
        <v>7</v>
      </c>
      <c r="D68" s="39">
        <v>130.26</v>
      </c>
      <c r="E68" s="46"/>
      <c r="F68" s="46">
        <f>D68*E68</f>
        <v>0</v>
      </c>
    </row>
    <row r="69" spans="1:6" x14ac:dyDescent="0.25">
      <c r="A69" s="5">
        <v>323410</v>
      </c>
      <c r="B69" s="6" t="s">
        <v>106</v>
      </c>
      <c r="C69" s="7" t="s">
        <v>7</v>
      </c>
      <c r="D69" s="39">
        <v>607.45000000000005</v>
      </c>
      <c r="E69" s="46"/>
      <c r="F69" s="46">
        <f>D69*E69</f>
        <v>0</v>
      </c>
    </row>
    <row r="70" spans="1:6" x14ac:dyDescent="0.25">
      <c r="A70" s="1">
        <v>324000</v>
      </c>
      <c r="B70" s="4" t="s">
        <v>107</v>
      </c>
      <c r="C70" s="7"/>
    </row>
    <row r="71" spans="1:6" x14ac:dyDescent="0.25">
      <c r="A71" s="5">
        <v>324050</v>
      </c>
      <c r="B71" s="6" t="s">
        <v>108</v>
      </c>
      <c r="C71" s="7" t="s">
        <v>6</v>
      </c>
      <c r="D71" s="39">
        <v>2460</v>
      </c>
      <c r="E71" s="46"/>
      <c r="F71" s="46">
        <f>D71*E71</f>
        <v>0</v>
      </c>
    </row>
    <row r="72" spans="1:6" x14ac:dyDescent="0.25">
      <c r="A72" s="1">
        <v>324100</v>
      </c>
      <c r="B72" s="4" t="s">
        <v>230</v>
      </c>
      <c r="C72" s="7"/>
      <c r="D72" s="42"/>
      <c r="E72" s="42"/>
      <c r="F72" s="46"/>
    </row>
    <row r="73" spans="1:6" ht="25.5" x14ac:dyDescent="0.25">
      <c r="A73" s="5">
        <v>324110</v>
      </c>
      <c r="B73" s="6" t="s">
        <v>231</v>
      </c>
      <c r="C73" s="7" t="s">
        <v>112</v>
      </c>
      <c r="D73" s="42">
        <v>40</v>
      </c>
      <c r="E73" s="46"/>
      <c r="F73" s="46">
        <f>D73*E73</f>
        <v>0</v>
      </c>
    </row>
    <row r="74" spans="1:6" x14ac:dyDescent="0.25">
      <c r="A74" s="1">
        <v>325000</v>
      </c>
      <c r="B74" s="4" t="s">
        <v>110</v>
      </c>
      <c r="C74" s="7"/>
      <c r="D74" s="42"/>
      <c r="E74" s="42"/>
      <c r="F74" s="42"/>
    </row>
    <row r="75" spans="1:6" x14ac:dyDescent="0.25">
      <c r="A75" s="5">
        <v>325005</v>
      </c>
      <c r="B75" s="6" t="s">
        <v>111</v>
      </c>
      <c r="C75" s="7" t="s">
        <v>112</v>
      </c>
      <c r="D75" s="42">
        <v>290</v>
      </c>
      <c r="E75" s="46"/>
      <c r="F75" s="46">
        <f>D75*E75</f>
        <v>0</v>
      </c>
    </row>
    <row r="76" spans="1:6" x14ac:dyDescent="0.25">
      <c r="A76" s="1">
        <v>326000</v>
      </c>
      <c r="B76" s="4" t="s">
        <v>128</v>
      </c>
      <c r="C76" s="7"/>
    </row>
    <row r="77" spans="1:6" x14ac:dyDescent="0.25">
      <c r="A77" s="5">
        <v>326010</v>
      </c>
      <c r="B77" s="6" t="s">
        <v>129</v>
      </c>
      <c r="C77" s="7" t="s">
        <v>6</v>
      </c>
      <c r="D77" s="39">
        <v>4510.0999999999995</v>
      </c>
      <c r="E77" s="46"/>
      <c r="F77" s="46">
        <f>D77*E77</f>
        <v>0</v>
      </c>
    </row>
    <row r="78" spans="1:6" x14ac:dyDescent="0.25">
      <c r="A78" s="5">
        <v>326030</v>
      </c>
      <c r="B78" s="6" t="s">
        <v>130</v>
      </c>
      <c r="C78" s="7" t="s">
        <v>6</v>
      </c>
      <c r="D78" s="39">
        <v>925.96</v>
      </c>
      <c r="E78" s="46"/>
      <c r="F78" s="46">
        <f>D78*E78</f>
        <v>0</v>
      </c>
    </row>
    <row r="79" spans="1:6" x14ac:dyDescent="0.25">
      <c r="A79" s="1">
        <v>330000</v>
      </c>
      <c r="B79" s="4" t="s">
        <v>131</v>
      </c>
      <c r="C79" s="7"/>
    </row>
    <row r="80" spans="1:6" ht="25.5" x14ac:dyDescent="0.25">
      <c r="A80" s="1">
        <v>331000</v>
      </c>
      <c r="B80" s="16" t="s">
        <v>132</v>
      </c>
      <c r="C80" s="7"/>
    </row>
    <row r="81" spans="1:6" x14ac:dyDescent="0.25">
      <c r="A81" s="1">
        <v>331100</v>
      </c>
      <c r="B81" s="4" t="s">
        <v>133</v>
      </c>
      <c r="C81" s="7"/>
    </row>
    <row r="82" spans="1:6" x14ac:dyDescent="0.25">
      <c r="A82" s="5">
        <v>331110</v>
      </c>
      <c r="B82" s="6" t="s">
        <v>134</v>
      </c>
      <c r="C82" s="7" t="s">
        <v>135</v>
      </c>
      <c r="D82" s="39">
        <v>15</v>
      </c>
      <c r="E82" s="46"/>
      <c r="F82" s="46">
        <f>D82*E82</f>
        <v>0</v>
      </c>
    </row>
    <row r="83" spans="1:6" x14ac:dyDescent="0.25">
      <c r="A83" s="5">
        <v>331120</v>
      </c>
      <c r="B83" s="6" t="s">
        <v>136</v>
      </c>
      <c r="C83" s="7" t="s">
        <v>135</v>
      </c>
      <c r="D83" s="39">
        <v>15</v>
      </c>
      <c r="E83" s="46"/>
      <c r="F83" s="46">
        <f>D83*E83</f>
        <v>0</v>
      </c>
    </row>
    <row r="84" spans="1:6" x14ac:dyDescent="0.25">
      <c r="A84" s="1">
        <v>332000</v>
      </c>
      <c r="B84" s="4" t="s">
        <v>137</v>
      </c>
      <c r="C84" s="7"/>
      <c r="F84" s="46"/>
    </row>
    <row r="85" spans="1:6" x14ac:dyDescent="0.25">
      <c r="A85" s="1">
        <v>332100</v>
      </c>
      <c r="B85" s="4" t="s">
        <v>138</v>
      </c>
      <c r="C85" s="7"/>
    </row>
    <row r="86" spans="1:6" x14ac:dyDescent="0.25">
      <c r="A86" s="5">
        <v>332120</v>
      </c>
      <c r="B86" s="6" t="s">
        <v>139</v>
      </c>
      <c r="C86" s="7" t="s">
        <v>112</v>
      </c>
      <c r="D86" s="41">
        <v>215.57436000000001</v>
      </c>
      <c r="E86" s="46"/>
      <c r="F86" s="46">
        <f>D86*E86</f>
        <v>0</v>
      </c>
    </row>
    <row r="87" spans="1:6" x14ac:dyDescent="0.25">
      <c r="A87" s="5">
        <v>332125</v>
      </c>
      <c r="B87" s="6" t="s">
        <v>140</v>
      </c>
      <c r="C87" s="7" t="s">
        <v>112</v>
      </c>
      <c r="D87" s="41">
        <v>108.04599999999999</v>
      </c>
      <c r="E87" s="46"/>
      <c r="F87" s="46">
        <f>D87*E87</f>
        <v>0</v>
      </c>
    </row>
    <row r="88" spans="1:6" x14ac:dyDescent="0.25">
      <c r="A88" s="1">
        <v>332200</v>
      </c>
      <c r="B88" s="4" t="s">
        <v>141</v>
      </c>
      <c r="C88" s="7"/>
    </row>
    <row r="89" spans="1:6" x14ac:dyDescent="0.25">
      <c r="A89" s="5">
        <v>332210</v>
      </c>
      <c r="B89" s="6" t="s">
        <v>142</v>
      </c>
      <c r="C89" s="7" t="s">
        <v>135</v>
      </c>
      <c r="D89" s="39">
        <v>45</v>
      </c>
      <c r="E89" s="46"/>
      <c r="F89" s="46">
        <f>D89*E89</f>
        <v>0</v>
      </c>
    </row>
    <row r="90" spans="1:6" x14ac:dyDescent="0.25">
      <c r="A90" s="5">
        <v>332230</v>
      </c>
      <c r="B90" s="6" t="s">
        <v>143</v>
      </c>
      <c r="C90" s="7" t="s">
        <v>135</v>
      </c>
      <c r="D90" s="39">
        <v>45</v>
      </c>
      <c r="E90" s="46"/>
      <c r="F90" s="46">
        <f>D90*E90</f>
        <v>0</v>
      </c>
    </row>
    <row r="91" spans="1:6" x14ac:dyDescent="0.25">
      <c r="A91" s="1">
        <v>334000</v>
      </c>
      <c r="B91" s="4" t="s">
        <v>148</v>
      </c>
      <c r="C91" s="7"/>
    </row>
    <row r="92" spans="1:6" x14ac:dyDescent="0.25">
      <c r="A92" s="5">
        <v>334065</v>
      </c>
      <c r="B92" s="6" t="s">
        <v>149</v>
      </c>
      <c r="C92" s="7" t="s">
        <v>6</v>
      </c>
      <c r="D92" s="39">
        <v>132</v>
      </c>
      <c r="E92" s="46"/>
      <c r="F92" s="46">
        <f>D92*E92</f>
        <v>0</v>
      </c>
    </row>
    <row r="93" spans="1:6" x14ac:dyDescent="0.25">
      <c r="A93" s="1">
        <v>500000</v>
      </c>
      <c r="B93" s="2" t="s">
        <v>156</v>
      </c>
      <c r="C93" s="17"/>
    </row>
    <row r="94" spans="1:6" x14ac:dyDescent="0.25">
      <c r="A94" s="1">
        <v>580000</v>
      </c>
      <c r="B94" s="4" t="s">
        <v>157</v>
      </c>
      <c r="C94" s="7"/>
    </row>
    <row r="95" spans="1:6" x14ac:dyDescent="0.25">
      <c r="A95" s="1">
        <v>582000</v>
      </c>
      <c r="B95" s="4" t="s">
        <v>158</v>
      </c>
      <c r="C95" s="7"/>
    </row>
    <row r="96" spans="1:6" x14ac:dyDescent="0.25">
      <c r="A96" s="49" t="s">
        <v>236</v>
      </c>
      <c r="B96" s="6" t="s">
        <v>159</v>
      </c>
      <c r="C96" s="7" t="s">
        <v>6</v>
      </c>
      <c r="D96" s="39">
        <v>30</v>
      </c>
      <c r="E96" s="46"/>
      <c r="F96" s="46">
        <f>D96*E96</f>
        <v>0</v>
      </c>
    </row>
    <row r="97" spans="1:6" x14ac:dyDescent="0.25">
      <c r="A97" s="5"/>
      <c r="B97" s="6"/>
      <c r="C97" s="7"/>
      <c r="D97" s="7"/>
      <c r="E97" s="7"/>
    </row>
    <row r="98" spans="1:6" x14ac:dyDescent="0.25">
      <c r="A98" s="5"/>
      <c r="B98" s="38" t="s">
        <v>268</v>
      </c>
      <c r="C98" s="17"/>
      <c r="D98" s="17"/>
      <c r="E98" s="17"/>
      <c r="F98" s="43">
        <f>SUM(F7:F96)</f>
        <v>0</v>
      </c>
    </row>
    <row r="99" spans="1:6" x14ac:dyDescent="0.25">
      <c r="A99" s="5"/>
      <c r="B99" s="38" t="s">
        <v>269</v>
      </c>
      <c r="C99" s="17"/>
      <c r="D99" s="17"/>
      <c r="E99" s="17"/>
      <c r="F99" s="43">
        <f>F98/100*27</f>
        <v>0</v>
      </c>
    </row>
    <row r="100" spans="1:6" x14ac:dyDescent="0.25">
      <c r="A100" s="5"/>
      <c r="B100" s="38" t="s">
        <v>270</v>
      </c>
      <c r="C100" s="17"/>
      <c r="D100" s="17"/>
      <c r="E100" s="17"/>
      <c r="F100" s="43">
        <f>F98+F99</f>
        <v>0</v>
      </c>
    </row>
  </sheetData>
  <mergeCells count="2">
    <mergeCell ref="A1:F1"/>
    <mergeCell ref="A2:F2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1"/>
  <sheetViews>
    <sheetView view="pageBreakPreview" zoomScaleNormal="100" zoomScaleSheetLayoutView="100" workbookViewId="0">
      <selection sqref="A1:XFD1048576"/>
    </sheetView>
  </sheetViews>
  <sheetFormatPr defaultRowHeight="12.75" x14ac:dyDescent="0.25"/>
  <cols>
    <col min="1" max="1" width="9.140625" style="10"/>
    <col min="2" max="2" width="47.28515625" style="12" customWidth="1"/>
    <col min="3" max="3" width="9.42578125" style="10" customWidth="1"/>
    <col min="4" max="4" width="9.140625" style="10"/>
    <col min="5" max="5" width="13.85546875" style="10" customWidth="1"/>
    <col min="6" max="6" width="9.140625" style="10"/>
    <col min="7" max="7" width="9.5703125" style="10" bestFit="1" customWidth="1"/>
    <col min="8" max="16384" width="9.140625" style="10"/>
  </cols>
  <sheetData>
    <row r="1" spans="1:7" ht="15" customHeight="1" x14ac:dyDescent="0.25">
      <c r="A1" s="56" t="s">
        <v>244</v>
      </c>
      <c r="B1" s="56"/>
      <c r="C1" s="56"/>
      <c r="D1" s="56"/>
      <c r="E1" s="56"/>
      <c r="F1" s="56"/>
      <c r="G1" s="56"/>
    </row>
    <row r="2" spans="1:7" ht="15" customHeight="1" x14ac:dyDescent="0.25">
      <c r="A2" s="56" t="s">
        <v>245</v>
      </c>
      <c r="B2" s="56"/>
      <c r="C2" s="56"/>
      <c r="D2" s="56"/>
      <c r="E2" s="56"/>
      <c r="F2" s="56"/>
      <c r="G2" s="56"/>
    </row>
    <row r="3" spans="1:7" s="44" customFormat="1" ht="15" customHeight="1" x14ac:dyDescent="0.25">
      <c r="A3" s="45"/>
      <c r="B3" s="45"/>
      <c r="C3" s="45"/>
      <c r="D3" s="45"/>
      <c r="E3" s="45"/>
      <c r="F3" s="45"/>
      <c r="G3" s="45"/>
    </row>
    <row r="4" spans="1:7" s="44" customFormat="1" ht="15" customHeight="1" x14ac:dyDescent="0.25">
      <c r="A4" s="34" t="s">
        <v>209</v>
      </c>
      <c r="B4" s="2" t="s">
        <v>210</v>
      </c>
      <c r="C4" s="45"/>
      <c r="D4" s="45"/>
      <c r="E4" s="45"/>
      <c r="F4" s="45"/>
      <c r="G4" s="45"/>
    </row>
    <row r="5" spans="1:7" s="44" customFormat="1" ht="15" customHeight="1" x14ac:dyDescent="0.25">
      <c r="A5" s="1">
        <v>10000</v>
      </c>
      <c r="B5" s="4" t="s">
        <v>211</v>
      </c>
      <c r="C5" s="45"/>
      <c r="D5" s="45"/>
      <c r="E5" s="45"/>
      <c r="F5" s="45"/>
      <c r="G5" s="45"/>
    </row>
    <row r="6" spans="1:7" s="44" customFormat="1" ht="15" customHeight="1" x14ac:dyDescent="0.25">
      <c r="A6" s="5">
        <v>10011</v>
      </c>
      <c r="B6" s="6" t="s">
        <v>212</v>
      </c>
      <c r="C6" s="13">
        <v>1</v>
      </c>
      <c r="D6" s="13" t="s">
        <v>271</v>
      </c>
      <c r="E6" s="45"/>
      <c r="F6" s="45"/>
      <c r="G6" s="45"/>
    </row>
    <row r="7" spans="1:7" s="44" customFormat="1" ht="15" customHeight="1" x14ac:dyDescent="0.25">
      <c r="A7" s="5">
        <v>10015</v>
      </c>
      <c r="B7" s="6" t="s">
        <v>214</v>
      </c>
      <c r="C7" s="13">
        <v>1</v>
      </c>
      <c r="D7" s="13" t="s">
        <v>271</v>
      </c>
      <c r="E7" s="45"/>
      <c r="F7" s="45"/>
      <c r="G7" s="45"/>
    </row>
    <row r="8" spans="1:7" s="44" customFormat="1" ht="15" customHeight="1" x14ac:dyDescent="0.25">
      <c r="A8" s="5">
        <v>10040</v>
      </c>
      <c r="B8" s="6" t="s">
        <v>264</v>
      </c>
      <c r="C8" s="13">
        <v>1</v>
      </c>
      <c r="D8" s="13" t="s">
        <v>271</v>
      </c>
      <c r="E8" s="45"/>
      <c r="F8" s="45"/>
      <c r="G8" s="45"/>
    </row>
    <row r="9" spans="1:7" s="44" customFormat="1" ht="33" customHeight="1" x14ac:dyDescent="0.25">
      <c r="A9" s="5">
        <v>10045</v>
      </c>
      <c r="B9" s="6" t="s">
        <v>265</v>
      </c>
      <c r="C9" s="13">
        <v>1</v>
      </c>
      <c r="D9" s="13" t="s">
        <v>271</v>
      </c>
      <c r="E9" s="45"/>
      <c r="F9" s="45"/>
      <c r="G9" s="45"/>
    </row>
    <row r="10" spans="1:7" x14ac:dyDescent="0.25">
      <c r="A10" s="1">
        <v>20000</v>
      </c>
      <c r="B10" s="4" t="s">
        <v>215</v>
      </c>
    </row>
    <row r="11" spans="1:7" x14ac:dyDescent="0.25">
      <c r="A11" s="5">
        <v>20030</v>
      </c>
      <c r="B11" s="6" t="s">
        <v>216</v>
      </c>
    </row>
    <row r="12" spans="1:7" x14ac:dyDescent="0.25">
      <c r="A12" s="5"/>
      <c r="B12" s="6" t="s">
        <v>239</v>
      </c>
      <c r="C12" s="10">
        <v>1</v>
      </c>
      <c r="D12" s="10" t="s">
        <v>135</v>
      </c>
    </row>
    <row r="13" spans="1:7" x14ac:dyDescent="0.25">
      <c r="A13" s="5"/>
      <c r="B13" s="6" t="s">
        <v>240</v>
      </c>
      <c r="C13" s="10">
        <v>1</v>
      </c>
      <c r="D13" s="10" t="s">
        <v>135</v>
      </c>
    </row>
    <row r="14" spans="1:7" x14ac:dyDescent="0.25">
      <c r="A14" s="5"/>
      <c r="B14" s="6" t="s">
        <v>241</v>
      </c>
      <c r="C14" s="10">
        <v>1</v>
      </c>
      <c r="D14" s="10" t="s">
        <v>135</v>
      </c>
    </row>
    <row r="15" spans="1:7" x14ac:dyDescent="0.25">
      <c r="A15" s="5"/>
      <c r="B15" s="6" t="s">
        <v>242</v>
      </c>
      <c r="C15" s="10">
        <v>1</v>
      </c>
      <c r="D15" s="10" t="s">
        <v>135</v>
      </c>
    </row>
    <row r="16" spans="1:7" x14ac:dyDescent="0.25">
      <c r="A16" s="5"/>
      <c r="B16" s="6" t="s">
        <v>243</v>
      </c>
      <c r="C16" s="10">
        <v>1</v>
      </c>
      <c r="D16" s="10" t="s">
        <v>135</v>
      </c>
    </row>
    <row r="17" spans="1:4" x14ac:dyDescent="0.25">
      <c r="A17" s="5"/>
      <c r="B17" s="48"/>
      <c r="C17" s="47">
        <v>5</v>
      </c>
      <c r="D17" s="47" t="s">
        <v>135</v>
      </c>
    </row>
    <row r="18" spans="1:4" x14ac:dyDescent="0.25">
      <c r="A18" s="5"/>
      <c r="B18" s="6"/>
    </row>
    <row r="19" spans="1:4" x14ac:dyDescent="0.25">
      <c r="A19" s="1">
        <v>30000</v>
      </c>
      <c r="B19" s="4" t="s">
        <v>217</v>
      </c>
    </row>
    <row r="20" spans="1:4" x14ac:dyDescent="0.25">
      <c r="A20" s="5">
        <v>30010</v>
      </c>
      <c r="B20" s="6" t="s">
        <v>246</v>
      </c>
      <c r="C20" s="13">
        <v>2.4700000000000002</v>
      </c>
      <c r="D20" s="13" t="s">
        <v>247</v>
      </c>
    </row>
    <row r="21" spans="1:4" x14ac:dyDescent="0.25">
      <c r="A21" s="5"/>
      <c r="B21" s="6"/>
      <c r="C21" s="13"/>
      <c r="D21" s="13"/>
    </row>
    <row r="22" spans="1:4" x14ac:dyDescent="0.25">
      <c r="A22" s="5">
        <v>30015</v>
      </c>
      <c r="B22" s="6" t="s">
        <v>218</v>
      </c>
      <c r="C22" s="13">
        <v>2.4700000000000002</v>
      </c>
      <c r="D22" s="13" t="s">
        <v>247</v>
      </c>
    </row>
    <row r="23" spans="1:4" s="44" customFormat="1" x14ac:dyDescent="0.25">
      <c r="A23" s="5"/>
      <c r="B23" s="6"/>
      <c r="C23" s="13"/>
      <c r="D23" s="13"/>
    </row>
    <row r="24" spans="1:4" s="44" customFormat="1" ht="25.5" x14ac:dyDescent="0.25">
      <c r="A24" s="5">
        <v>30020</v>
      </c>
      <c r="B24" s="6" t="s">
        <v>266</v>
      </c>
      <c r="C24" s="13">
        <v>1</v>
      </c>
      <c r="D24" s="13" t="s">
        <v>271</v>
      </c>
    </row>
    <row r="25" spans="1:4" x14ac:dyDescent="0.25">
      <c r="A25" s="1">
        <v>130000</v>
      </c>
      <c r="B25" s="4" t="s">
        <v>232</v>
      </c>
      <c r="C25" s="13"/>
      <c r="D25" s="13"/>
    </row>
    <row r="26" spans="1:4" x14ac:dyDescent="0.25">
      <c r="A26" s="1">
        <v>132000</v>
      </c>
      <c r="B26" s="4" t="s">
        <v>233</v>
      </c>
    </row>
    <row r="27" spans="1:4" x14ac:dyDescent="0.25">
      <c r="A27" s="1">
        <v>132100</v>
      </c>
      <c r="B27" s="4" t="s">
        <v>234</v>
      </c>
    </row>
    <row r="28" spans="1:4" x14ac:dyDescent="0.25">
      <c r="A28" s="5">
        <v>132120</v>
      </c>
      <c r="B28" s="6" t="s">
        <v>235</v>
      </c>
      <c r="C28" s="13">
        <v>297</v>
      </c>
      <c r="D28" s="13" t="s">
        <v>6</v>
      </c>
    </row>
    <row r="29" spans="1:4" ht="15" x14ac:dyDescent="0.25">
      <c r="A29" s="49" t="s">
        <v>236</v>
      </c>
      <c r="B29" s="6" t="s">
        <v>237</v>
      </c>
      <c r="C29" s="13">
        <v>78</v>
      </c>
      <c r="D29" s="13" t="s">
        <v>135</v>
      </c>
    </row>
    <row r="30" spans="1:4" ht="15" x14ac:dyDescent="0.25">
      <c r="A30" s="49" t="s">
        <v>236</v>
      </c>
      <c r="B30" s="6" t="s">
        <v>238</v>
      </c>
      <c r="C30" s="13">
        <v>37</v>
      </c>
      <c r="D30" s="13" t="s">
        <v>135</v>
      </c>
    </row>
    <row r="31" spans="1:4" x14ac:dyDescent="0.25">
      <c r="A31" s="1">
        <v>200000</v>
      </c>
      <c r="B31" s="2" t="s">
        <v>219</v>
      </c>
      <c r="C31" s="17"/>
      <c r="D31" s="13"/>
    </row>
    <row r="32" spans="1:4" x14ac:dyDescent="0.25">
      <c r="A32" s="1">
        <v>210000</v>
      </c>
      <c r="B32" s="4" t="s">
        <v>220</v>
      </c>
      <c r="C32" s="7"/>
      <c r="D32" s="13"/>
    </row>
    <row r="33" spans="1:6" x14ac:dyDescent="0.25">
      <c r="A33" s="1">
        <v>212000</v>
      </c>
      <c r="B33" s="4" t="s">
        <v>221</v>
      </c>
      <c r="C33" s="7"/>
      <c r="D33" s="13"/>
    </row>
    <row r="34" spans="1:6" x14ac:dyDescent="0.25">
      <c r="A34" s="5">
        <v>212035</v>
      </c>
      <c r="B34" s="6" t="s">
        <v>222</v>
      </c>
      <c r="C34" s="21">
        <v>1</v>
      </c>
      <c r="D34" s="17" t="s">
        <v>135</v>
      </c>
    </row>
    <row r="35" spans="1:6" x14ac:dyDescent="0.25">
      <c r="A35" s="5"/>
      <c r="B35" s="6"/>
      <c r="C35" s="15"/>
      <c r="D35" s="17"/>
    </row>
    <row r="36" spans="1:6" x14ac:dyDescent="0.25">
      <c r="A36" s="5">
        <v>212070</v>
      </c>
      <c r="B36" s="6" t="s">
        <v>259</v>
      </c>
      <c r="C36" s="15"/>
      <c r="D36" s="21"/>
    </row>
    <row r="37" spans="1:6" x14ac:dyDescent="0.25">
      <c r="A37" s="5"/>
      <c r="B37" s="6" t="s">
        <v>261</v>
      </c>
      <c r="C37" s="21">
        <v>7.5</v>
      </c>
      <c r="D37" s="17" t="s">
        <v>260</v>
      </c>
    </row>
    <row r="38" spans="1:6" x14ac:dyDescent="0.25">
      <c r="A38" s="5"/>
      <c r="B38" s="6"/>
      <c r="C38" s="7"/>
      <c r="D38" s="13"/>
    </row>
    <row r="39" spans="1:6" x14ac:dyDescent="0.25">
      <c r="A39" s="1">
        <v>220000</v>
      </c>
      <c r="B39" s="4" t="s">
        <v>223</v>
      </c>
      <c r="C39" s="7"/>
      <c r="D39" s="13"/>
    </row>
    <row r="40" spans="1:6" x14ac:dyDescent="0.25">
      <c r="A40" s="1">
        <v>221000</v>
      </c>
      <c r="B40" s="4" t="s">
        <v>224</v>
      </c>
      <c r="C40" s="7"/>
      <c r="D40" s="13"/>
    </row>
    <row r="41" spans="1:6" ht="14.25" x14ac:dyDescent="0.25">
      <c r="A41" s="5">
        <v>221120</v>
      </c>
      <c r="B41" s="6" t="s">
        <v>225</v>
      </c>
      <c r="C41" s="7" t="s">
        <v>4</v>
      </c>
      <c r="D41" s="7" t="s">
        <v>5</v>
      </c>
      <c r="E41" s="44" t="s">
        <v>11</v>
      </c>
      <c r="F41" s="7" t="s">
        <v>112</v>
      </c>
    </row>
    <row r="42" spans="1:6" ht="25.5" x14ac:dyDescent="0.25">
      <c r="A42" s="5"/>
      <c r="B42" s="18" t="s">
        <v>250</v>
      </c>
      <c r="C42" s="10" t="s">
        <v>66</v>
      </c>
      <c r="D42" s="10" t="s">
        <v>67</v>
      </c>
      <c r="E42" s="11" t="s">
        <v>68</v>
      </c>
      <c r="F42" s="10">
        <v>1646.78</v>
      </c>
    </row>
    <row r="43" spans="1:6" x14ac:dyDescent="0.25">
      <c r="A43" s="5"/>
      <c r="B43" s="53" t="s">
        <v>249</v>
      </c>
      <c r="C43" s="10" t="s">
        <v>113</v>
      </c>
      <c r="D43" s="10" t="s">
        <v>114</v>
      </c>
      <c r="E43" s="10" t="s">
        <v>13</v>
      </c>
      <c r="F43" s="10">
        <v>29</v>
      </c>
    </row>
    <row r="44" spans="1:6" x14ac:dyDescent="0.25">
      <c r="A44" s="5"/>
      <c r="B44" s="53"/>
      <c r="C44" s="10" t="s">
        <v>19</v>
      </c>
      <c r="D44" s="10" t="s">
        <v>115</v>
      </c>
      <c r="E44" s="10" t="s">
        <v>12</v>
      </c>
      <c r="F44" s="10">
        <v>29</v>
      </c>
    </row>
    <row r="45" spans="1:6" x14ac:dyDescent="0.25">
      <c r="A45" s="5"/>
      <c r="B45" s="53"/>
      <c r="C45" s="10" t="s">
        <v>116</v>
      </c>
      <c r="D45" s="10" t="s">
        <v>117</v>
      </c>
      <c r="E45" s="10" t="s">
        <v>12</v>
      </c>
      <c r="F45" s="10">
        <v>29</v>
      </c>
    </row>
    <row r="46" spans="1:6" x14ac:dyDescent="0.25">
      <c r="A46" s="5"/>
      <c r="B46" s="53"/>
      <c r="C46" s="10" t="s">
        <v>118</v>
      </c>
      <c r="D46" s="10" t="s">
        <v>38</v>
      </c>
      <c r="E46" s="10" t="s">
        <v>13</v>
      </c>
      <c r="F46" s="10">
        <v>29</v>
      </c>
    </row>
    <row r="47" spans="1:6" x14ac:dyDescent="0.25">
      <c r="A47" s="5"/>
      <c r="B47" s="53"/>
      <c r="C47" s="10" t="s">
        <v>119</v>
      </c>
      <c r="D47" s="10" t="s">
        <v>120</v>
      </c>
      <c r="E47" s="10" t="s">
        <v>13</v>
      </c>
      <c r="F47" s="10">
        <v>29</v>
      </c>
    </row>
    <row r="48" spans="1:6" x14ac:dyDescent="0.25">
      <c r="A48" s="5"/>
      <c r="B48" s="53"/>
      <c r="C48" s="10" t="s">
        <v>121</v>
      </c>
      <c r="D48" s="10" t="s">
        <v>122</v>
      </c>
      <c r="E48" s="10" t="s">
        <v>12</v>
      </c>
      <c r="F48" s="10">
        <v>29</v>
      </c>
    </row>
    <row r="49" spans="1:6" x14ac:dyDescent="0.25">
      <c r="A49" s="5"/>
      <c r="B49" s="53"/>
      <c r="C49" s="10" t="s">
        <v>50</v>
      </c>
      <c r="D49" s="10" t="s">
        <v>51</v>
      </c>
      <c r="E49" s="10" t="s">
        <v>13</v>
      </c>
      <c r="F49" s="10">
        <v>29</v>
      </c>
    </row>
    <row r="50" spans="1:6" x14ac:dyDescent="0.25">
      <c r="A50" s="5"/>
      <c r="B50" s="53"/>
      <c r="C50" s="10" t="s">
        <v>123</v>
      </c>
      <c r="D50" s="10" t="s">
        <v>124</v>
      </c>
      <c r="E50" s="10" t="s">
        <v>12</v>
      </c>
      <c r="F50" s="10">
        <v>29</v>
      </c>
    </row>
    <row r="51" spans="1:6" x14ac:dyDescent="0.25">
      <c r="A51" s="5"/>
      <c r="B51" s="53"/>
      <c r="C51" s="10" t="s">
        <v>125</v>
      </c>
      <c r="D51" s="10" t="s">
        <v>126</v>
      </c>
      <c r="E51" s="10" t="s">
        <v>13</v>
      </c>
      <c r="F51" s="10">
        <v>29</v>
      </c>
    </row>
    <row r="52" spans="1:6" x14ac:dyDescent="0.25">
      <c r="A52" s="5"/>
      <c r="B52" s="53"/>
      <c r="C52" s="10" t="s">
        <v>126</v>
      </c>
      <c r="D52" s="10" t="s">
        <v>127</v>
      </c>
      <c r="E52" s="10" t="s">
        <v>12</v>
      </c>
      <c r="F52" s="10">
        <v>29</v>
      </c>
    </row>
    <row r="53" spans="1:6" x14ac:dyDescent="0.25">
      <c r="A53" s="5"/>
      <c r="B53" s="53" t="s">
        <v>251</v>
      </c>
      <c r="C53" s="10" t="s">
        <v>56</v>
      </c>
      <c r="D53" s="10" t="s">
        <v>57</v>
      </c>
      <c r="E53" s="10" t="s">
        <v>13</v>
      </c>
      <c r="F53" s="7">
        <v>119.97</v>
      </c>
    </row>
    <row r="54" spans="1:6" x14ac:dyDescent="0.25">
      <c r="A54" s="5"/>
      <c r="B54" s="53"/>
      <c r="C54" s="10" t="s">
        <v>58</v>
      </c>
      <c r="D54" s="10" t="s">
        <v>59</v>
      </c>
      <c r="E54" s="10" t="s">
        <v>12</v>
      </c>
      <c r="F54" s="7">
        <v>111.37</v>
      </c>
    </row>
    <row r="55" spans="1:6" x14ac:dyDescent="0.25">
      <c r="A55" s="5"/>
      <c r="B55" s="53"/>
      <c r="C55" s="10" t="s">
        <v>60</v>
      </c>
      <c r="D55" s="10" t="s">
        <v>61</v>
      </c>
      <c r="E55" s="10" t="s">
        <v>12</v>
      </c>
      <c r="F55" s="7">
        <v>113.28</v>
      </c>
    </row>
    <row r="56" spans="1:6" ht="15" x14ac:dyDescent="0.25">
      <c r="A56"/>
      <c r="B56" s="53"/>
      <c r="C56" s="10" t="s">
        <v>62</v>
      </c>
      <c r="D56" s="10" t="s">
        <v>63</v>
      </c>
      <c r="E56" s="10" t="s">
        <v>13</v>
      </c>
      <c r="F56" s="7">
        <v>113.28</v>
      </c>
    </row>
    <row r="57" spans="1:6" ht="15" x14ac:dyDescent="0.25">
      <c r="A57"/>
      <c r="B57" s="53"/>
      <c r="C57" s="10" t="s">
        <v>64</v>
      </c>
      <c r="D57" s="10" t="s">
        <v>65</v>
      </c>
      <c r="E57" s="10" t="s">
        <v>13</v>
      </c>
      <c r="F57" s="7">
        <v>128.75</v>
      </c>
    </row>
    <row r="58" spans="1:6" ht="15" x14ac:dyDescent="0.25">
      <c r="A58"/>
      <c r="B58" s="53"/>
      <c r="C58" s="10" t="s">
        <v>70</v>
      </c>
      <c r="D58" s="10" t="s">
        <v>71</v>
      </c>
      <c r="E58" s="10" t="s">
        <v>12</v>
      </c>
      <c r="F58" s="7">
        <v>113.28</v>
      </c>
    </row>
    <row r="59" spans="1:6" ht="15" x14ac:dyDescent="0.25">
      <c r="A59"/>
      <c r="B59" s="53"/>
      <c r="C59" s="10" t="s">
        <v>72</v>
      </c>
      <c r="D59" s="10" t="s">
        <v>73</v>
      </c>
      <c r="E59" s="10" t="s">
        <v>13</v>
      </c>
      <c r="F59" s="7">
        <v>109.59</v>
      </c>
    </row>
    <row r="60" spans="1:6" ht="15" x14ac:dyDescent="0.25">
      <c r="A60"/>
      <c r="B60" s="53"/>
      <c r="C60" s="10" t="s">
        <v>74</v>
      </c>
      <c r="D60" s="10" t="s">
        <v>75</v>
      </c>
      <c r="E60" s="10" t="s">
        <v>12</v>
      </c>
      <c r="F60" s="7">
        <v>110.63</v>
      </c>
    </row>
    <row r="61" spans="1:6" ht="15" x14ac:dyDescent="0.25">
      <c r="A61"/>
      <c r="B61" s="53"/>
      <c r="C61" s="10" t="s">
        <v>76</v>
      </c>
      <c r="D61" s="10" t="s">
        <v>77</v>
      </c>
      <c r="E61" s="10" t="s">
        <v>13</v>
      </c>
      <c r="F61" s="15">
        <v>125.63</v>
      </c>
    </row>
    <row r="62" spans="1:6" ht="15" x14ac:dyDescent="0.25">
      <c r="A62"/>
      <c r="B62" s="53"/>
      <c r="C62" s="10" t="s">
        <v>78</v>
      </c>
      <c r="D62" s="10" t="s">
        <v>79</v>
      </c>
      <c r="E62" s="10" t="s">
        <v>12</v>
      </c>
      <c r="F62" s="10">
        <v>103.42</v>
      </c>
    </row>
    <row r="63" spans="1:6" ht="15" x14ac:dyDescent="0.25">
      <c r="A63"/>
      <c r="B63" s="10" t="s">
        <v>252</v>
      </c>
      <c r="C63" s="10" t="s">
        <v>182</v>
      </c>
      <c r="D63" s="10" t="s">
        <v>184</v>
      </c>
      <c r="E63" s="10" t="s">
        <v>183</v>
      </c>
      <c r="F63" s="10">
        <v>1928.3999999999999</v>
      </c>
    </row>
    <row r="64" spans="1:6" ht="15" x14ac:dyDescent="0.25">
      <c r="A64"/>
      <c r="B64" s="10" t="s">
        <v>248</v>
      </c>
      <c r="C64" s="10" t="s">
        <v>182</v>
      </c>
      <c r="D64" s="10" t="s">
        <v>184</v>
      </c>
      <c r="E64" s="10" t="s">
        <v>183</v>
      </c>
      <c r="F64" s="10">
        <v>1902.6209999999996</v>
      </c>
    </row>
    <row r="65" spans="1:7" ht="15" x14ac:dyDescent="0.25">
      <c r="A65"/>
      <c r="B65" s="6"/>
      <c r="C65" s="13"/>
      <c r="D65" s="13"/>
      <c r="F65" s="13">
        <v>6917.0010000000002</v>
      </c>
    </row>
    <row r="66" spans="1:7" x14ac:dyDescent="0.25">
      <c r="A66" s="1">
        <v>222100</v>
      </c>
      <c r="B66" s="4" t="s">
        <v>175</v>
      </c>
    </row>
    <row r="67" spans="1:7" ht="25.5" x14ac:dyDescent="0.25">
      <c r="A67" s="5">
        <v>222110</v>
      </c>
      <c r="B67" s="6" t="s">
        <v>176</v>
      </c>
      <c r="C67" s="7" t="s">
        <v>4</v>
      </c>
      <c r="D67" s="7" t="s">
        <v>5</v>
      </c>
      <c r="E67" s="10" t="s">
        <v>11</v>
      </c>
      <c r="F67" s="7" t="s">
        <v>15</v>
      </c>
      <c r="G67" s="7" t="s">
        <v>7</v>
      </c>
    </row>
    <row r="68" spans="1:7" ht="25.5" x14ac:dyDescent="0.25">
      <c r="B68" s="31" t="s">
        <v>203</v>
      </c>
      <c r="C68" s="15" t="s">
        <v>182</v>
      </c>
      <c r="D68" s="15" t="s">
        <v>184</v>
      </c>
      <c r="E68" s="15"/>
      <c r="F68" s="15"/>
      <c r="G68" s="21">
        <v>3457.5149999999999</v>
      </c>
    </row>
    <row r="69" spans="1:7" x14ac:dyDescent="0.25">
      <c r="B69" s="27"/>
      <c r="C69" s="15"/>
      <c r="D69" s="15"/>
      <c r="E69" s="15"/>
      <c r="F69" s="15"/>
      <c r="G69" s="15"/>
    </row>
    <row r="70" spans="1:7" x14ac:dyDescent="0.25">
      <c r="A70" s="1">
        <v>222200</v>
      </c>
      <c r="B70" s="4" t="s">
        <v>173</v>
      </c>
      <c r="C70" s="7"/>
    </row>
    <row r="71" spans="1:7" ht="14.25" x14ac:dyDescent="0.25">
      <c r="A71" s="5">
        <v>222231</v>
      </c>
      <c r="B71" s="6" t="s">
        <v>174</v>
      </c>
      <c r="C71" s="7" t="s">
        <v>4</v>
      </c>
      <c r="D71" s="7" t="s">
        <v>5</v>
      </c>
      <c r="E71" s="10" t="s">
        <v>11</v>
      </c>
      <c r="F71" s="7" t="s">
        <v>15</v>
      </c>
      <c r="G71" s="7" t="s">
        <v>7</v>
      </c>
    </row>
    <row r="72" spans="1:7" ht="25.5" x14ac:dyDescent="0.25">
      <c r="B72" s="18" t="s">
        <v>178</v>
      </c>
      <c r="C72" s="10" t="s">
        <v>66</v>
      </c>
      <c r="D72" s="10" t="s">
        <v>67</v>
      </c>
      <c r="E72" s="11" t="s">
        <v>68</v>
      </c>
      <c r="F72" s="10">
        <v>1646.78</v>
      </c>
      <c r="G72" s="10">
        <v>411.69499999999999</v>
      </c>
    </row>
    <row r="73" spans="1:7" x14ac:dyDescent="0.25">
      <c r="B73" s="53" t="s">
        <v>179</v>
      </c>
      <c r="C73" s="10" t="s">
        <v>113</v>
      </c>
      <c r="D73" s="10" t="s">
        <v>114</v>
      </c>
      <c r="E73" s="10" t="s">
        <v>13</v>
      </c>
      <c r="F73" s="10">
        <v>29</v>
      </c>
      <c r="G73" s="10">
        <v>5.8000000000000007</v>
      </c>
    </row>
    <row r="74" spans="1:7" x14ac:dyDescent="0.25">
      <c r="B74" s="53"/>
      <c r="C74" s="10" t="s">
        <v>19</v>
      </c>
      <c r="D74" s="10" t="s">
        <v>115</v>
      </c>
      <c r="E74" s="10" t="s">
        <v>12</v>
      </c>
      <c r="F74" s="10">
        <v>29</v>
      </c>
      <c r="G74" s="10">
        <v>5.8000000000000007</v>
      </c>
    </row>
    <row r="75" spans="1:7" x14ac:dyDescent="0.25">
      <c r="B75" s="53"/>
      <c r="C75" s="10" t="s">
        <v>116</v>
      </c>
      <c r="D75" s="10" t="s">
        <v>117</v>
      </c>
      <c r="E75" s="10" t="s">
        <v>12</v>
      </c>
      <c r="F75" s="10">
        <v>29</v>
      </c>
      <c r="G75" s="10">
        <v>5.8000000000000007</v>
      </c>
    </row>
    <row r="76" spans="1:7" x14ac:dyDescent="0.25">
      <c r="B76" s="53"/>
      <c r="C76" s="10" t="s">
        <v>118</v>
      </c>
      <c r="D76" s="10" t="s">
        <v>38</v>
      </c>
      <c r="E76" s="10" t="s">
        <v>13</v>
      </c>
      <c r="F76" s="10">
        <v>29</v>
      </c>
      <c r="G76" s="10">
        <v>5.8000000000000007</v>
      </c>
    </row>
    <row r="77" spans="1:7" x14ac:dyDescent="0.25">
      <c r="B77" s="53"/>
      <c r="C77" s="10" t="s">
        <v>119</v>
      </c>
      <c r="D77" s="10" t="s">
        <v>120</v>
      </c>
      <c r="E77" s="10" t="s">
        <v>13</v>
      </c>
      <c r="F77" s="10">
        <v>29</v>
      </c>
      <c r="G77" s="10">
        <v>5.8000000000000007</v>
      </c>
    </row>
    <row r="78" spans="1:7" x14ac:dyDescent="0.25">
      <c r="B78" s="53"/>
      <c r="C78" s="10" t="s">
        <v>121</v>
      </c>
      <c r="D78" s="10" t="s">
        <v>122</v>
      </c>
      <c r="E78" s="10" t="s">
        <v>12</v>
      </c>
      <c r="F78" s="10">
        <v>29</v>
      </c>
      <c r="G78" s="10">
        <v>5.8000000000000007</v>
      </c>
    </row>
    <row r="79" spans="1:7" x14ac:dyDescent="0.25">
      <c r="B79" s="53"/>
      <c r="C79" s="10" t="s">
        <v>50</v>
      </c>
      <c r="D79" s="10" t="s">
        <v>51</v>
      </c>
      <c r="E79" s="10" t="s">
        <v>13</v>
      </c>
      <c r="F79" s="10">
        <v>29</v>
      </c>
      <c r="G79" s="10">
        <v>5.8000000000000007</v>
      </c>
    </row>
    <row r="80" spans="1:7" x14ac:dyDescent="0.25">
      <c r="B80" s="53"/>
      <c r="C80" s="10" t="s">
        <v>123</v>
      </c>
      <c r="D80" s="10" t="s">
        <v>124</v>
      </c>
      <c r="E80" s="10" t="s">
        <v>12</v>
      </c>
      <c r="F80" s="10">
        <v>29</v>
      </c>
      <c r="G80" s="10">
        <v>5.8000000000000007</v>
      </c>
    </row>
    <row r="81" spans="1:7" x14ac:dyDescent="0.25">
      <c r="B81" s="53"/>
      <c r="C81" s="10" t="s">
        <v>125</v>
      </c>
      <c r="D81" s="10" t="s">
        <v>126</v>
      </c>
      <c r="E81" s="10" t="s">
        <v>13</v>
      </c>
      <c r="F81" s="10">
        <v>29</v>
      </c>
      <c r="G81" s="10">
        <v>5.8000000000000007</v>
      </c>
    </row>
    <row r="82" spans="1:7" x14ac:dyDescent="0.25">
      <c r="B82" s="53"/>
      <c r="C82" s="10" t="s">
        <v>126</v>
      </c>
      <c r="D82" s="10" t="s">
        <v>127</v>
      </c>
      <c r="E82" s="10" t="s">
        <v>12</v>
      </c>
      <c r="F82" s="10">
        <v>29</v>
      </c>
      <c r="G82" s="10">
        <v>5.8000000000000007</v>
      </c>
    </row>
    <row r="83" spans="1:7" x14ac:dyDescent="0.25">
      <c r="B83" s="53" t="s">
        <v>180</v>
      </c>
      <c r="C83" s="10" t="s">
        <v>56</v>
      </c>
      <c r="D83" s="10" t="s">
        <v>57</v>
      </c>
      <c r="E83" s="10" t="s">
        <v>13</v>
      </c>
      <c r="F83" s="7">
        <v>119.97</v>
      </c>
      <c r="G83" s="10">
        <v>23.994</v>
      </c>
    </row>
    <row r="84" spans="1:7" x14ac:dyDescent="0.25">
      <c r="B84" s="53"/>
      <c r="C84" s="10" t="s">
        <v>58</v>
      </c>
      <c r="D84" s="10" t="s">
        <v>59</v>
      </c>
      <c r="E84" s="10" t="s">
        <v>12</v>
      </c>
      <c r="F84" s="7">
        <v>111.37</v>
      </c>
      <c r="G84" s="10">
        <v>22.274000000000001</v>
      </c>
    </row>
    <row r="85" spans="1:7" x14ac:dyDescent="0.25">
      <c r="B85" s="53"/>
      <c r="C85" s="10" t="s">
        <v>60</v>
      </c>
      <c r="D85" s="10" t="s">
        <v>61</v>
      </c>
      <c r="E85" s="10" t="s">
        <v>12</v>
      </c>
      <c r="F85" s="7">
        <v>113.28</v>
      </c>
      <c r="G85" s="10">
        <v>22.656000000000002</v>
      </c>
    </row>
    <row r="86" spans="1:7" x14ac:dyDescent="0.25">
      <c r="B86" s="53"/>
      <c r="C86" s="10" t="s">
        <v>62</v>
      </c>
      <c r="D86" s="10" t="s">
        <v>63</v>
      </c>
      <c r="E86" s="10" t="s">
        <v>13</v>
      </c>
      <c r="F86" s="7">
        <v>113.28</v>
      </c>
      <c r="G86" s="10">
        <v>22.656000000000002</v>
      </c>
    </row>
    <row r="87" spans="1:7" x14ac:dyDescent="0.25">
      <c r="B87" s="53"/>
      <c r="C87" s="10" t="s">
        <v>64</v>
      </c>
      <c r="D87" s="10" t="s">
        <v>65</v>
      </c>
      <c r="E87" s="10" t="s">
        <v>13</v>
      </c>
      <c r="F87" s="7">
        <v>128.75</v>
      </c>
      <c r="G87" s="10">
        <v>25.75</v>
      </c>
    </row>
    <row r="88" spans="1:7" x14ac:dyDescent="0.25">
      <c r="B88" s="53"/>
      <c r="C88" s="10" t="s">
        <v>70</v>
      </c>
      <c r="D88" s="10" t="s">
        <v>71</v>
      </c>
      <c r="E88" s="10" t="s">
        <v>12</v>
      </c>
      <c r="F88" s="7">
        <v>113.28</v>
      </c>
      <c r="G88" s="10">
        <v>22.656000000000002</v>
      </c>
    </row>
    <row r="89" spans="1:7" x14ac:dyDescent="0.25">
      <c r="B89" s="53"/>
      <c r="C89" s="10" t="s">
        <v>72</v>
      </c>
      <c r="D89" s="10" t="s">
        <v>73</v>
      </c>
      <c r="E89" s="10" t="s">
        <v>13</v>
      </c>
      <c r="F89" s="7">
        <v>109.59</v>
      </c>
      <c r="G89" s="10">
        <v>21.918000000000003</v>
      </c>
    </row>
    <row r="90" spans="1:7" x14ac:dyDescent="0.25">
      <c r="B90" s="53"/>
      <c r="C90" s="10" t="s">
        <v>74</v>
      </c>
      <c r="D90" s="10" t="s">
        <v>75</v>
      </c>
      <c r="E90" s="10" t="s">
        <v>12</v>
      </c>
      <c r="F90" s="7">
        <v>110.63</v>
      </c>
      <c r="G90" s="10">
        <v>22.126000000000001</v>
      </c>
    </row>
    <row r="91" spans="1:7" x14ac:dyDescent="0.25">
      <c r="B91" s="53"/>
      <c r="C91" s="10" t="s">
        <v>76</v>
      </c>
      <c r="D91" s="10" t="s">
        <v>77</v>
      </c>
      <c r="E91" s="10" t="s">
        <v>13</v>
      </c>
      <c r="F91" s="15">
        <v>125.63</v>
      </c>
      <c r="G91" s="10">
        <v>25.126000000000001</v>
      </c>
    </row>
    <row r="92" spans="1:7" x14ac:dyDescent="0.25">
      <c r="B92" s="53"/>
      <c r="C92" s="10" t="s">
        <v>78</v>
      </c>
      <c r="D92" s="10" t="s">
        <v>79</v>
      </c>
      <c r="E92" s="10" t="s">
        <v>12</v>
      </c>
      <c r="F92" s="10">
        <v>103.42</v>
      </c>
      <c r="G92" s="10">
        <v>20.684000000000001</v>
      </c>
    </row>
    <row r="93" spans="1:7" x14ac:dyDescent="0.25">
      <c r="B93" s="10" t="s">
        <v>181</v>
      </c>
      <c r="C93" s="10" t="s">
        <v>182</v>
      </c>
      <c r="D93" s="10" t="s">
        <v>184</v>
      </c>
      <c r="E93" s="10" t="s">
        <v>183</v>
      </c>
      <c r="F93" s="10">
        <v>1928.3999999999999</v>
      </c>
      <c r="G93" s="10">
        <v>385.68</v>
      </c>
    </row>
    <row r="94" spans="1:7" x14ac:dyDescent="0.25">
      <c r="B94" s="10" t="s">
        <v>188</v>
      </c>
      <c r="C94" s="10" t="s">
        <v>182</v>
      </c>
      <c r="D94" s="10" t="s">
        <v>184</v>
      </c>
      <c r="E94" s="10" t="s">
        <v>183</v>
      </c>
      <c r="F94" s="22">
        <v>5436.0599999999995</v>
      </c>
      <c r="G94" s="23">
        <v>399.55040999999989</v>
      </c>
    </row>
    <row r="95" spans="1:7" x14ac:dyDescent="0.25">
      <c r="B95" s="10"/>
      <c r="G95" s="13">
        <v>1484.7654099999997</v>
      </c>
    </row>
    <row r="96" spans="1:7" x14ac:dyDescent="0.25">
      <c r="A96" s="1">
        <v>223000</v>
      </c>
      <c r="B96" s="4" t="s">
        <v>227</v>
      </c>
      <c r="C96" s="7"/>
    </row>
    <row r="97" spans="1:7" ht="14.25" x14ac:dyDescent="0.25">
      <c r="A97" s="5">
        <v>223020</v>
      </c>
      <c r="B97" s="6" t="s">
        <v>228</v>
      </c>
      <c r="D97" s="7" t="s">
        <v>7</v>
      </c>
    </row>
    <row r="98" spans="1:7" x14ac:dyDescent="0.25">
      <c r="A98" s="5"/>
      <c r="B98" s="36" t="s">
        <v>254</v>
      </c>
      <c r="C98" s="7"/>
      <c r="D98" s="13">
        <v>1096.2</v>
      </c>
    </row>
    <row r="99" spans="1:7" x14ac:dyDescent="0.25">
      <c r="A99" s="5"/>
      <c r="B99" s="6"/>
      <c r="C99" s="7"/>
    </row>
    <row r="100" spans="1:7" ht="25.5" x14ac:dyDescent="0.25">
      <c r="A100" s="5">
        <v>223040</v>
      </c>
      <c r="B100" s="6" t="s">
        <v>229</v>
      </c>
      <c r="D100" s="7" t="s">
        <v>112</v>
      </c>
    </row>
    <row r="101" spans="1:7" x14ac:dyDescent="0.25">
      <c r="B101" s="28" t="s">
        <v>253</v>
      </c>
      <c r="D101" s="13">
        <v>10962</v>
      </c>
    </row>
    <row r="102" spans="1:7" x14ac:dyDescent="0.25">
      <c r="B102" s="10"/>
      <c r="D102" s="13"/>
    </row>
    <row r="103" spans="1:7" x14ac:dyDescent="0.25">
      <c r="A103" s="8">
        <v>300000</v>
      </c>
      <c r="B103" s="3" t="s">
        <v>0</v>
      </c>
    </row>
    <row r="104" spans="1:7" ht="25.5" x14ac:dyDescent="0.25">
      <c r="A104" s="8">
        <v>310000</v>
      </c>
      <c r="B104" s="3" t="s">
        <v>1</v>
      </c>
    </row>
    <row r="105" spans="1:7" x14ac:dyDescent="0.25">
      <c r="A105" s="8">
        <v>311000</v>
      </c>
      <c r="B105" s="4" t="s">
        <v>2</v>
      </c>
    </row>
    <row r="106" spans="1:7" ht="14.25" x14ac:dyDescent="0.25">
      <c r="A106" s="9">
        <v>311010</v>
      </c>
      <c r="B106" s="6" t="s">
        <v>3</v>
      </c>
      <c r="C106" s="7" t="s">
        <v>4</v>
      </c>
      <c r="D106" s="7" t="s">
        <v>5</v>
      </c>
      <c r="E106" s="10" t="s">
        <v>11</v>
      </c>
      <c r="F106" s="7" t="s">
        <v>15</v>
      </c>
      <c r="G106" s="7" t="s">
        <v>7</v>
      </c>
    </row>
    <row r="107" spans="1:7" ht="15" customHeight="1" x14ac:dyDescent="0.25">
      <c r="B107" s="53" t="s">
        <v>170</v>
      </c>
      <c r="C107" s="10" t="s">
        <v>8</v>
      </c>
      <c r="D107" s="10" t="s">
        <v>9</v>
      </c>
      <c r="E107" s="10" t="s">
        <v>12</v>
      </c>
      <c r="F107" s="10">
        <v>70</v>
      </c>
      <c r="G107" s="10">
        <v>3.5</v>
      </c>
    </row>
    <row r="108" spans="1:7" x14ac:dyDescent="0.25">
      <c r="B108" s="53"/>
      <c r="C108" s="10" t="s">
        <v>10</v>
      </c>
      <c r="D108" s="10" t="s">
        <v>14</v>
      </c>
      <c r="E108" s="10" t="s">
        <v>13</v>
      </c>
      <c r="F108" s="10">
        <v>22</v>
      </c>
      <c r="G108" s="10">
        <v>1.1000000000000001</v>
      </c>
    </row>
    <row r="109" spans="1:7" x14ac:dyDescent="0.25">
      <c r="B109" s="53"/>
      <c r="C109" s="10" t="s">
        <v>16</v>
      </c>
      <c r="D109" s="10" t="s">
        <v>17</v>
      </c>
      <c r="E109" s="10" t="s">
        <v>13</v>
      </c>
      <c r="F109" s="10">
        <v>15</v>
      </c>
      <c r="G109" s="10">
        <v>0.75</v>
      </c>
    </row>
    <row r="110" spans="1:7" x14ac:dyDescent="0.25">
      <c r="B110" s="53"/>
      <c r="C110" s="10" t="s">
        <v>40</v>
      </c>
      <c r="D110" s="10" t="s">
        <v>41</v>
      </c>
      <c r="E110" s="10" t="s">
        <v>12</v>
      </c>
      <c r="F110" s="10">
        <v>43.7</v>
      </c>
      <c r="G110" s="10">
        <v>2.1850000000000001</v>
      </c>
    </row>
    <row r="111" spans="1:7" x14ac:dyDescent="0.25">
      <c r="B111" s="53"/>
      <c r="C111" s="10" t="s">
        <v>53</v>
      </c>
      <c r="D111" s="10" t="s">
        <v>54</v>
      </c>
      <c r="E111" s="10" t="s">
        <v>13</v>
      </c>
      <c r="F111" s="10">
        <v>33.4</v>
      </c>
      <c r="G111" s="10">
        <v>1.67</v>
      </c>
    </row>
    <row r="112" spans="1:7" x14ac:dyDescent="0.25">
      <c r="F112" s="10">
        <v>184.1</v>
      </c>
      <c r="G112" s="13">
        <v>9.2050000000000001</v>
      </c>
    </row>
    <row r="114" spans="1:7" ht="14.25" x14ac:dyDescent="0.25">
      <c r="A114" s="9">
        <v>311015</v>
      </c>
      <c r="B114" s="6" t="s">
        <v>21</v>
      </c>
      <c r="C114" s="7" t="s">
        <v>4</v>
      </c>
      <c r="D114" s="7" t="s">
        <v>5</v>
      </c>
      <c r="E114" s="10" t="s">
        <v>11</v>
      </c>
      <c r="F114" s="7" t="s">
        <v>15</v>
      </c>
      <c r="G114" s="7" t="s">
        <v>7</v>
      </c>
    </row>
    <row r="115" spans="1:7" ht="15" customHeight="1" x14ac:dyDescent="0.25">
      <c r="B115" s="53" t="s">
        <v>170</v>
      </c>
      <c r="C115" s="10" t="s">
        <v>22</v>
      </c>
      <c r="D115" s="10" t="s">
        <v>23</v>
      </c>
      <c r="E115" s="10" t="s">
        <v>12</v>
      </c>
      <c r="F115" s="10">
        <v>29</v>
      </c>
      <c r="G115" s="10">
        <v>1.4500000000000002</v>
      </c>
    </row>
    <row r="116" spans="1:7" x14ac:dyDescent="0.25">
      <c r="B116" s="53"/>
      <c r="C116" s="10" t="s">
        <v>24</v>
      </c>
      <c r="D116" s="10" t="s">
        <v>25</v>
      </c>
      <c r="E116" s="10" t="s">
        <v>12</v>
      </c>
      <c r="F116" s="10">
        <v>187</v>
      </c>
      <c r="G116" s="10">
        <v>9.35</v>
      </c>
    </row>
    <row r="117" spans="1:7" x14ac:dyDescent="0.25">
      <c r="B117" s="53"/>
      <c r="C117" s="10" t="s">
        <v>26</v>
      </c>
      <c r="D117" s="10" t="s">
        <v>27</v>
      </c>
      <c r="E117" s="10" t="s">
        <v>12</v>
      </c>
      <c r="F117" s="10">
        <v>84</v>
      </c>
      <c r="G117" s="10">
        <v>4.2</v>
      </c>
    </row>
    <row r="118" spans="1:7" x14ac:dyDescent="0.25">
      <c r="B118" s="53"/>
      <c r="C118" s="10" t="s">
        <v>28</v>
      </c>
      <c r="D118" s="10" t="s">
        <v>29</v>
      </c>
      <c r="E118" s="10" t="s">
        <v>12</v>
      </c>
      <c r="F118" s="10">
        <v>115</v>
      </c>
      <c r="G118" s="10">
        <v>5.75</v>
      </c>
    </row>
    <row r="119" spans="1:7" x14ac:dyDescent="0.25">
      <c r="B119" s="53"/>
      <c r="C119" s="10" t="s">
        <v>30</v>
      </c>
      <c r="D119" s="10" t="s">
        <v>31</v>
      </c>
      <c r="E119" s="10" t="s">
        <v>12</v>
      </c>
      <c r="F119" s="10">
        <v>24</v>
      </c>
      <c r="G119" s="10">
        <v>1.2000000000000002</v>
      </c>
    </row>
    <row r="120" spans="1:7" x14ac:dyDescent="0.25">
      <c r="B120" s="53"/>
      <c r="C120" s="10" t="s">
        <v>32</v>
      </c>
      <c r="D120" s="10" t="s">
        <v>33</v>
      </c>
      <c r="E120" s="10" t="s">
        <v>12</v>
      </c>
      <c r="F120" s="10">
        <v>6</v>
      </c>
      <c r="G120" s="10">
        <v>0.30000000000000004</v>
      </c>
    </row>
    <row r="121" spans="1:7" x14ac:dyDescent="0.25">
      <c r="B121" s="53"/>
      <c r="C121" s="10" t="s">
        <v>34</v>
      </c>
      <c r="D121" s="10" t="s">
        <v>35</v>
      </c>
      <c r="E121" s="10" t="s">
        <v>13</v>
      </c>
      <c r="F121" s="10">
        <v>26.4</v>
      </c>
      <c r="G121" s="10">
        <v>1.32</v>
      </c>
    </row>
    <row r="122" spans="1:7" x14ac:dyDescent="0.25">
      <c r="F122" s="10">
        <v>471.4</v>
      </c>
      <c r="G122" s="13">
        <v>23.57</v>
      </c>
    </row>
    <row r="124" spans="1:7" ht="14.25" x14ac:dyDescent="0.25">
      <c r="A124" s="9">
        <v>311030</v>
      </c>
      <c r="B124" s="6" t="s">
        <v>20</v>
      </c>
      <c r="C124" s="7" t="s">
        <v>4</v>
      </c>
      <c r="D124" s="7" t="s">
        <v>5</v>
      </c>
      <c r="E124" s="10" t="s">
        <v>11</v>
      </c>
      <c r="F124" s="7" t="s">
        <v>15</v>
      </c>
      <c r="G124" s="7" t="s">
        <v>7</v>
      </c>
    </row>
    <row r="125" spans="1:7" ht="15" customHeight="1" x14ac:dyDescent="0.25">
      <c r="B125" s="53" t="s">
        <v>256</v>
      </c>
      <c r="C125" s="10" t="s">
        <v>18</v>
      </c>
      <c r="D125" s="10" t="s">
        <v>19</v>
      </c>
      <c r="E125" s="10" t="s">
        <v>12</v>
      </c>
      <c r="F125" s="10">
        <v>83</v>
      </c>
      <c r="G125" s="10">
        <v>12.865</v>
      </c>
    </row>
    <row r="126" spans="1:7" x14ac:dyDescent="0.25">
      <c r="B126" s="53"/>
      <c r="C126" s="10" t="s">
        <v>36</v>
      </c>
      <c r="D126" s="10" t="s">
        <v>37</v>
      </c>
      <c r="E126" s="10" t="s">
        <v>13</v>
      </c>
      <c r="F126" s="10">
        <v>61.9</v>
      </c>
      <c r="G126" s="10">
        <v>9.5945</v>
      </c>
    </row>
    <row r="127" spans="1:7" x14ac:dyDescent="0.25">
      <c r="B127" s="53"/>
      <c r="C127" s="10" t="s">
        <v>38</v>
      </c>
      <c r="D127" s="10" t="s">
        <v>39</v>
      </c>
      <c r="E127" s="10" t="s">
        <v>13</v>
      </c>
      <c r="F127" s="10">
        <v>41.2</v>
      </c>
      <c r="G127" s="10">
        <v>6.3860000000000001</v>
      </c>
    </row>
    <row r="128" spans="1:7" x14ac:dyDescent="0.25">
      <c r="B128" s="53" t="s">
        <v>255</v>
      </c>
      <c r="C128" s="10" t="s">
        <v>56</v>
      </c>
      <c r="D128" s="10" t="s">
        <v>57</v>
      </c>
      <c r="E128" s="10" t="s">
        <v>13</v>
      </c>
      <c r="F128" s="10">
        <v>101.73</v>
      </c>
      <c r="G128" s="10">
        <v>15.76815</v>
      </c>
    </row>
    <row r="129" spans="1:7" x14ac:dyDescent="0.25">
      <c r="B129" s="53"/>
      <c r="C129" s="10" t="s">
        <v>58</v>
      </c>
      <c r="D129" s="10" t="s">
        <v>59</v>
      </c>
      <c r="E129" s="10" t="s">
        <v>12</v>
      </c>
      <c r="F129" s="10">
        <v>51.04</v>
      </c>
      <c r="G129" s="10">
        <v>7.9112</v>
      </c>
    </row>
    <row r="130" spans="1:7" x14ac:dyDescent="0.25">
      <c r="B130" s="53"/>
      <c r="C130" s="10" t="s">
        <v>60</v>
      </c>
      <c r="D130" s="10" t="s">
        <v>61</v>
      </c>
      <c r="E130" s="10" t="s">
        <v>12</v>
      </c>
      <c r="F130" s="10">
        <v>109.62</v>
      </c>
      <c r="G130" s="10">
        <v>16.991099999999999</v>
      </c>
    </row>
    <row r="131" spans="1:7" x14ac:dyDescent="0.25">
      <c r="B131" s="53"/>
      <c r="C131" s="10" t="s">
        <v>62</v>
      </c>
      <c r="D131" s="10" t="s">
        <v>63</v>
      </c>
      <c r="E131" s="10" t="s">
        <v>13</v>
      </c>
      <c r="F131" s="10">
        <v>113.28</v>
      </c>
      <c r="G131" s="10">
        <v>17.558399999999999</v>
      </c>
    </row>
    <row r="132" spans="1:7" x14ac:dyDescent="0.25">
      <c r="B132" s="53"/>
      <c r="C132" s="10" t="s">
        <v>64</v>
      </c>
      <c r="D132" s="10" t="s">
        <v>65</v>
      </c>
      <c r="E132" s="10" t="s">
        <v>13</v>
      </c>
      <c r="F132" s="10">
        <v>128.75</v>
      </c>
      <c r="G132" s="10">
        <v>19.956250000000001</v>
      </c>
    </row>
    <row r="133" spans="1:7" x14ac:dyDescent="0.25">
      <c r="B133" s="53"/>
      <c r="C133" s="10" t="s">
        <v>76</v>
      </c>
      <c r="D133" s="10" t="s">
        <v>77</v>
      </c>
      <c r="E133" s="10" t="s">
        <v>13</v>
      </c>
      <c r="F133" s="10">
        <v>128.75</v>
      </c>
      <c r="G133" s="10">
        <v>19.956250000000001</v>
      </c>
    </row>
    <row r="134" spans="1:7" x14ac:dyDescent="0.25">
      <c r="B134" s="53"/>
      <c r="C134" s="10" t="s">
        <v>78</v>
      </c>
      <c r="D134" s="10" t="s">
        <v>79</v>
      </c>
      <c r="E134" s="10" t="s">
        <v>12</v>
      </c>
      <c r="F134" s="10">
        <v>103.42</v>
      </c>
      <c r="G134" s="10">
        <v>16.030100000000001</v>
      </c>
    </row>
    <row r="135" spans="1:7" ht="25.5" x14ac:dyDescent="0.25">
      <c r="B135" s="12" t="s">
        <v>257</v>
      </c>
      <c r="C135" s="10" t="s">
        <v>66</v>
      </c>
      <c r="D135" s="10" t="s">
        <v>67</v>
      </c>
      <c r="E135" s="11" t="s">
        <v>68</v>
      </c>
      <c r="F135" s="10">
        <v>1646.78</v>
      </c>
      <c r="G135" s="13">
        <v>255.2509</v>
      </c>
    </row>
    <row r="137" spans="1:7" ht="14.25" x14ac:dyDescent="0.25">
      <c r="A137" s="9">
        <v>311045</v>
      </c>
      <c r="B137" s="6" t="s">
        <v>42</v>
      </c>
      <c r="C137" s="7" t="s">
        <v>4</v>
      </c>
      <c r="D137" s="7" t="s">
        <v>5</v>
      </c>
      <c r="E137" s="10" t="s">
        <v>11</v>
      </c>
      <c r="F137" s="7" t="s">
        <v>15</v>
      </c>
      <c r="G137" s="7" t="s">
        <v>7</v>
      </c>
    </row>
    <row r="138" spans="1:7" ht="15" customHeight="1" x14ac:dyDescent="0.25">
      <c r="B138" s="53" t="s">
        <v>258</v>
      </c>
      <c r="C138" s="10" t="s">
        <v>43</v>
      </c>
      <c r="D138" s="10" t="s">
        <v>44</v>
      </c>
      <c r="E138" s="10" t="s">
        <v>12</v>
      </c>
      <c r="F138" s="10">
        <v>50.5</v>
      </c>
      <c r="G138" s="10">
        <v>4.04</v>
      </c>
    </row>
    <row r="139" spans="1:7" x14ac:dyDescent="0.25">
      <c r="B139" s="53"/>
      <c r="C139" s="10" t="s">
        <v>45</v>
      </c>
      <c r="D139" s="10" t="s">
        <v>46</v>
      </c>
      <c r="E139" s="10" t="s">
        <v>12</v>
      </c>
      <c r="F139" s="10">
        <v>22.8</v>
      </c>
      <c r="G139" s="10">
        <v>1.8240000000000001</v>
      </c>
    </row>
    <row r="140" spans="1:7" x14ac:dyDescent="0.25">
      <c r="B140" s="53"/>
      <c r="C140" s="10" t="s">
        <v>47</v>
      </c>
      <c r="D140" s="10" t="s">
        <v>48</v>
      </c>
      <c r="E140" s="10" t="s">
        <v>12</v>
      </c>
      <c r="F140" s="10">
        <v>37</v>
      </c>
      <c r="G140" s="10">
        <v>2.96</v>
      </c>
    </row>
    <row r="141" spans="1:7" x14ac:dyDescent="0.25">
      <c r="B141" s="53"/>
      <c r="C141" s="10" t="s">
        <v>49</v>
      </c>
      <c r="D141" s="10" t="s">
        <v>50</v>
      </c>
      <c r="E141" s="10" t="s">
        <v>13</v>
      </c>
      <c r="F141" s="10">
        <v>79.7</v>
      </c>
      <c r="G141" s="10">
        <v>6.3760000000000003</v>
      </c>
    </row>
    <row r="142" spans="1:7" x14ac:dyDescent="0.25">
      <c r="B142" s="53"/>
      <c r="C142" s="10" t="s">
        <v>51</v>
      </c>
      <c r="D142" s="10" t="s">
        <v>52</v>
      </c>
      <c r="E142" s="10" t="s">
        <v>13</v>
      </c>
      <c r="F142" s="10">
        <v>45.6</v>
      </c>
      <c r="G142" s="10">
        <v>3.6480000000000001</v>
      </c>
    </row>
    <row r="143" spans="1:7" x14ac:dyDescent="0.25">
      <c r="B143" s="10"/>
      <c r="G143" s="13">
        <v>18.847999999999999</v>
      </c>
    </row>
    <row r="145" spans="1:7" ht="14.25" x14ac:dyDescent="0.25">
      <c r="A145" s="9">
        <v>311051</v>
      </c>
      <c r="B145" s="6" t="s">
        <v>55</v>
      </c>
      <c r="C145" s="7" t="s">
        <v>4</v>
      </c>
      <c r="D145" s="7" t="s">
        <v>5</v>
      </c>
      <c r="E145" s="10" t="s">
        <v>11</v>
      </c>
      <c r="F145" s="7" t="s">
        <v>15</v>
      </c>
      <c r="G145" s="7" t="s">
        <v>7</v>
      </c>
    </row>
    <row r="146" spans="1:7" ht="15" customHeight="1" x14ac:dyDescent="0.25">
      <c r="B146" s="53" t="s">
        <v>191</v>
      </c>
      <c r="C146" s="10" t="s">
        <v>8</v>
      </c>
      <c r="D146" s="10" t="s">
        <v>9</v>
      </c>
      <c r="E146" s="10" t="s">
        <v>12</v>
      </c>
      <c r="F146" s="10">
        <v>70</v>
      </c>
      <c r="G146" s="10">
        <v>10.5</v>
      </c>
    </row>
    <row r="147" spans="1:7" x14ac:dyDescent="0.25">
      <c r="B147" s="53"/>
      <c r="C147" s="10" t="s">
        <v>10</v>
      </c>
      <c r="D147" s="10" t="s">
        <v>14</v>
      </c>
      <c r="E147" s="10" t="s">
        <v>13</v>
      </c>
      <c r="F147" s="10">
        <v>22</v>
      </c>
      <c r="G147" s="10">
        <v>3.3</v>
      </c>
    </row>
    <row r="148" spans="1:7" x14ac:dyDescent="0.25">
      <c r="B148" s="53"/>
      <c r="C148" s="10" t="s">
        <v>16</v>
      </c>
      <c r="D148" s="10" t="s">
        <v>17</v>
      </c>
      <c r="E148" s="10" t="s">
        <v>13</v>
      </c>
      <c r="F148" s="10">
        <v>15</v>
      </c>
      <c r="G148" s="10">
        <v>2.25</v>
      </c>
    </row>
    <row r="149" spans="1:7" x14ac:dyDescent="0.25">
      <c r="B149" s="53"/>
      <c r="C149" s="10" t="s">
        <v>40</v>
      </c>
      <c r="D149" s="10" t="s">
        <v>41</v>
      </c>
      <c r="E149" s="10" t="s">
        <v>12</v>
      </c>
      <c r="F149" s="10">
        <v>43.7</v>
      </c>
      <c r="G149" s="10">
        <v>6.5550000000000006</v>
      </c>
    </row>
    <row r="150" spans="1:7" x14ac:dyDescent="0.25">
      <c r="B150" s="53"/>
      <c r="C150" s="10" t="s">
        <v>53</v>
      </c>
      <c r="D150" s="10" t="s">
        <v>54</v>
      </c>
      <c r="E150" s="10" t="s">
        <v>13</v>
      </c>
      <c r="F150" s="10">
        <v>33.4</v>
      </c>
      <c r="G150" s="10">
        <v>5.01</v>
      </c>
    </row>
    <row r="151" spans="1:7" x14ac:dyDescent="0.25">
      <c r="B151" s="53"/>
      <c r="C151" s="10" t="s">
        <v>22</v>
      </c>
      <c r="D151" s="10" t="s">
        <v>23</v>
      </c>
      <c r="E151" s="10" t="s">
        <v>12</v>
      </c>
      <c r="F151" s="10">
        <v>29</v>
      </c>
      <c r="G151" s="10">
        <v>4.3499999999999996</v>
      </c>
    </row>
    <row r="152" spans="1:7" x14ac:dyDescent="0.25">
      <c r="B152" s="53"/>
      <c r="C152" s="10" t="s">
        <v>24</v>
      </c>
      <c r="D152" s="10" t="s">
        <v>25</v>
      </c>
      <c r="E152" s="10" t="s">
        <v>12</v>
      </c>
      <c r="F152" s="10">
        <v>187</v>
      </c>
      <c r="G152" s="10">
        <v>28.05</v>
      </c>
    </row>
    <row r="153" spans="1:7" x14ac:dyDescent="0.25">
      <c r="B153" s="53"/>
      <c r="C153" s="10" t="s">
        <v>26</v>
      </c>
      <c r="D153" s="10" t="s">
        <v>27</v>
      </c>
      <c r="E153" s="10" t="s">
        <v>12</v>
      </c>
      <c r="F153" s="10">
        <v>84</v>
      </c>
      <c r="G153" s="10">
        <v>12.6</v>
      </c>
    </row>
    <row r="154" spans="1:7" x14ac:dyDescent="0.25">
      <c r="B154" s="53"/>
      <c r="C154" s="10" t="s">
        <v>28</v>
      </c>
      <c r="D154" s="10" t="s">
        <v>29</v>
      </c>
      <c r="E154" s="10" t="s">
        <v>12</v>
      </c>
      <c r="F154" s="10">
        <v>115</v>
      </c>
      <c r="G154" s="10">
        <v>17.25</v>
      </c>
    </row>
    <row r="155" spans="1:7" x14ac:dyDescent="0.25">
      <c r="B155" s="53"/>
      <c r="C155" s="10" t="s">
        <v>30</v>
      </c>
      <c r="D155" s="10" t="s">
        <v>31</v>
      </c>
      <c r="E155" s="10" t="s">
        <v>12</v>
      </c>
      <c r="F155" s="10">
        <v>24</v>
      </c>
      <c r="G155" s="10">
        <v>3.5999999999999996</v>
      </c>
    </row>
    <row r="156" spans="1:7" x14ac:dyDescent="0.25">
      <c r="B156" s="53"/>
      <c r="C156" s="10" t="s">
        <v>32</v>
      </c>
      <c r="D156" s="10" t="s">
        <v>33</v>
      </c>
      <c r="E156" s="10" t="s">
        <v>12</v>
      </c>
      <c r="F156" s="10">
        <v>6</v>
      </c>
      <c r="G156" s="10">
        <v>0.89999999999999991</v>
      </c>
    </row>
    <row r="157" spans="1:7" x14ac:dyDescent="0.25">
      <c r="B157" s="53"/>
      <c r="C157" s="10" t="s">
        <v>34</v>
      </c>
      <c r="D157" s="10" t="s">
        <v>35</v>
      </c>
      <c r="E157" s="10" t="s">
        <v>13</v>
      </c>
      <c r="F157" s="10">
        <v>26.4</v>
      </c>
      <c r="G157" s="10">
        <v>3.9599999999999995</v>
      </c>
    </row>
    <row r="158" spans="1:7" x14ac:dyDescent="0.25">
      <c r="B158" s="53"/>
      <c r="C158" s="10" t="s">
        <v>18</v>
      </c>
      <c r="D158" s="10" t="s">
        <v>19</v>
      </c>
      <c r="E158" s="10" t="s">
        <v>12</v>
      </c>
      <c r="F158" s="10">
        <v>83</v>
      </c>
      <c r="G158" s="10">
        <v>12.45</v>
      </c>
    </row>
    <row r="159" spans="1:7" x14ac:dyDescent="0.25">
      <c r="B159" s="53"/>
      <c r="C159" s="10" t="s">
        <v>36</v>
      </c>
      <c r="D159" s="10" t="s">
        <v>37</v>
      </c>
      <c r="E159" s="10" t="s">
        <v>13</v>
      </c>
      <c r="F159" s="10">
        <v>61.9</v>
      </c>
      <c r="G159" s="10">
        <v>9.2850000000000001</v>
      </c>
    </row>
    <row r="160" spans="1:7" x14ac:dyDescent="0.25">
      <c r="B160" s="53"/>
      <c r="C160" s="10" t="s">
        <v>38</v>
      </c>
      <c r="D160" s="10" t="s">
        <v>39</v>
      </c>
      <c r="E160" s="10" t="s">
        <v>13</v>
      </c>
      <c r="F160" s="10">
        <v>41.2</v>
      </c>
      <c r="G160" s="10">
        <v>6.1800000000000006</v>
      </c>
    </row>
    <row r="161" spans="1:7" x14ac:dyDescent="0.25">
      <c r="B161" s="53" t="s">
        <v>192</v>
      </c>
      <c r="C161" s="10" t="s">
        <v>56</v>
      </c>
      <c r="D161" s="10" t="s">
        <v>57</v>
      </c>
      <c r="E161" s="10" t="s">
        <v>13</v>
      </c>
      <c r="F161" s="10">
        <v>101.73</v>
      </c>
      <c r="G161" s="10">
        <v>15.259499999999999</v>
      </c>
    </row>
    <row r="162" spans="1:7" x14ac:dyDescent="0.25">
      <c r="B162" s="53"/>
      <c r="C162" s="10" t="s">
        <v>58</v>
      </c>
      <c r="D162" s="10" t="s">
        <v>59</v>
      </c>
      <c r="E162" s="10" t="s">
        <v>12</v>
      </c>
      <c r="F162" s="10">
        <v>51.04</v>
      </c>
      <c r="G162" s="10">
        <v>7.6559999999999997</v>
      </c>
    </row>
    <row r="163" spans="1:7" x14ac:dyDescent="0.25">
      <c r="B163" s="53"/>
      <c r="C163" s="10" t="s">
        <v>60</v>
      </c>
      <c r="D163" s="10" t="s">
        <v>61</v>
      </c>
      <c r="E163" s="10" t="s">
        <v>12</v>
      </c>
      <c r="F163" s="10">
        <v>109.62</v>
      </c>
      <c r="G163" s="10">
        <v>16.443000000000001</v>
      </c>
    </row>
    <row r="164" spans="1:7" x14ac:dyDescent="0.25">
      <c r="B164" s="53"/>
      <c r="C164" s="10" t="s">
        <v>62</v>
      </c>
      <c r="D164" s="10" t="s">
        <v>63</v>
      </c>
      <c r="E164" s="10" t="s">
        <v>13</v>
      </c>
      <c r="F164" s="10">
        <v>113.28</v>
      </c>
      <c r="G164" s="10">
        <v>16.992000000000001</v>
      </c>
    </row>
    <row r="165" spans="1:7" x14ac:dyDescent="0.25">
      <c r="B165" s="53"/>
      <c r="C165" s="10" t="s">
        <v>64</v>
      </c>
      <c r="D165" s="10" t="s">
        <v>65</v>
      </c>
      <c r="E165" s="10" t="s">
        <v>13</v>
      </c>
      <c r="F165" s="10">
        <v>128.75</v>
      </c>
      <c r="G165" s="10">
        <v>19.3125</v>
      </c>
    </row>
    <row r="166" spans="1:7" x14ac:dyDescent="0.25">
      <c r="B166" s="53"/>
      <c r="C166" s="10" t="s">
        <v>70</v>
      </c>
      <c r="D166" s="10" t="s">
        <v>71</v>
      </c>
      <c r="E166" s="10" t="s">
        <v>12</v>
      </c>
      <c r="F166" s="10">
        <v>113.28</v>
      </c>
      <c r="G166" s="10">
        <v>16.992000000000001</v>
      </c>
    </row>
    <row r="167" spans="1:7" x14ac:dyDescent="0.25">
      <c r="B167" s="53"/>
      <c r="C167" s="10" t="s">
        <v>72</v>
      </c>
      <c r="D167" s="10" t="s">
        <v>73</v>
      </c>
      <c r="E167" s="10" t="s">
        <v>13</v>
      </c>
      <c r="F167" s="10">
        <v>109.59</v>
      </c>
      <c r="G167" s="10">
        <v>16.438500000000001</v>
      </c>
    </row>
    <row r="168" spans="1:7" x14ac:dyDescent="0.25">
      <c r="B168" s="53"/>
      <c r="C168" s="10" t="s">
        <v>74</v>
      </c>
      <c r="D168" s="10" t="s">
        <v>75</v>
      </c>
      <c r="E168" s="10" t="s">
        <v>12</v>
      </c>
      <c r="F168" s="10">
        <v>110.63</v>
      </c>
      <c r="G168" s="10">
        <v>16.5945</v>
      </c>
    </row>
    <row r="169" spans="1:7" x14ac:dyDescent="0.25">
      <c r="B169" s="53"/>
      <c r="C169" s="10" t="s">
        <v>76</v>
      </c>
      <c r="D169" s="10" t="s">
        <v>77</v>
      </c>
      <c r="E169" s="10" t="s">
        <v>13</v>
      </c>
      <c r="F169" s="10">
        <v>128.75</v>
      </c>
      <c r="G169" s="10">
        <v>19.3125</v>
      </c>
    </row>
    <row r="170" spans="1:7" x14ac:dyDescent="0.25">
      <c r="B170" s="53"/>
      <c r="C170" s="10" t="s">
        <v>78</v>
      </c>
      <c r="D170" s="10" t="s">
        <v>79</v>
      </c>
      <c r="E170" s="10" t="s">
        <v>12</v>
      </c>
      <c r="F170" s="10">
        <v>103.42</v>
      </c>
      <c r="G170" s="10">
        <v>15.513</v>
      </c>
    </row>
    <row r="171" spans="1:7" ht="25.5" x14ac:dyDescent="0.25">
      <c r="B171" s="12" t="s">
        <v>193</v>
      </c>
      <c r="C171" s="10" t="s">
        <v>66</v>
      </c>
      <c r="D171" s="10" t="s">
        <v>67</v>
      </c>
      <c r="E171" s="11" t="s">
        <v>68</v>
      </c>
      <c r="F171" s="10">
        <v>1646.78</v>
      </c>
      <c r="G171" s="10">
        <v>247.017</v>
      </c>
    </row>
    <row r="172" spans="1:7" x14ac:dyDescent="0.25">
      <c r="E172" s="11"/>
      <c r="F172" s="10">
        <v>3558.4700000000003</v>
      </c>
      <c r="G172" s="13">
        <v>533.77049999999997</v>
      </c>
    </row>
    <row r="174" spans="1:7" ht="14.25" x14ac:dyDescent="0.25">
      <c r="A174" s="5">
        <v>311055</v>
      </c>
      <c r="B174" s="6" t="s">
        <v>69</v>
      </c>
      <c r="C174" s="7" t="s">
        <v>4</v>
      </c>
      <c r="D174" s="7" t="s">
        <v>5</v>
      </c>
      <c r="E174" s="10" t="s">
        <v>11</v>
      </c>
      <c r="F174" s="7" t="s">
        <v>15</v>
      </c>
      <c r="G174" s="7" t="s">
        <v>7</v>
      </c>
    </row>
    <row r="175" spans="1:7" x14ac:dyDescent="0.25">
      <c r="B175" s="53" t="s">
        <v>194</v>
      </c>
      <c r="C175" s="10" t="s">
        <v>70</v>
      </c>
      <c r="D175" s="10" t="s">
        <v>71</v>
      </c>
      <c r="E175" s="10" t="s">
        <v>12</v>
      </c>
      <c r="F175" s="10">
        <v>113.28</v>
      </c>
      <c r="G175" s="10">
        <v>6.7968000000000002</v>
      </c>
    </row>
    <row r="176" spans="1:7" x14ac:dyDescent="0.25">
      <c r="B176" s="53"/>
      <c r="C176" s="10" t="s">
        <v>72</v>
      </c>
      <c r="D176" s="10" t="s">
        <v>73</v>
      </c>
      <c r="E176" s="10" t="s">
        <v>13</v>
      </c>
      <c r="F176" s="10">
        <v>109.59</v>
      </c>
      <c r="G176" s="10">
        <v>6.5754000000000001</v>
      </c>
    </row>
    <row r="177" spans="1:8" x14ac:dyDescent="0.25">
      <c r="B177" s="53"/>
      <c r="C177" s="10" t="s">
        <v>74</v>
      </c>
      <c r="D177" s="10" t="s">
        <v>75</v>
      </c>
      <c r="E177" s="10" t="s">
        <v>12</v>
      </c>
      <c r="F177" s="10">
        <v>110.63</v>
      </c>
      <c r="G177" s="10">
        <v>6.6377999999999995</v>
      </c>
    </row>
    <row r="178" spans="1:8" x14ac:dyDescent="0.25">
      <c r="B178" s="10"/>
      <c r="G178" s="13">
        <v>20.009999999999998</v>
      </c>
    </row>
    <row r="180" spans="1:8" ht="14.25" x14ac:dyDescent="0.25">
      <c r="A180" s="5">
        <v>311060</v>
      </c>
      <c r="B180" s="6" t="s">
        <v>80</v>
      </c>
      <c r="C180" s="7" t="s">
        <v>4</v>
      </c>
      <c r="D180" s="7" t="s">
        <v>5</v>
      </c>
      <c r="E180" s="10" t="s">
        <v>11</v>
      </c>
      <c r="F180" s="7" t="s">
        <v>7</v>
      </c>
      <c r="G180" s="7"/>
    </row>
    <row r="181" spans="1:8" ht="38.25" x14ac:dyDescent="0.25">
      <c r="B181" s="19" t="s">
        <v>185</v>
      </c>
      <c r="C181" s="10" t="s">
        <v>182</v>
      </c>
      <c r="D181" s="10" t="s">
        <v>184</v>
      </c>
      <c r="E181" s="20" t="s">
        <v>186</v>
      </c>
      <c r="F181" s="21">
        <v>51.48</v>
      </c>
      <c r="G181" s="21"/>
    </row>
    <row r="185" spans="1:8" x14ac:dyDescent="0.25">
      <c r="A185" s="5">
        <v>311080</v>
      </c>
      <c r="B185" s="6" t="s">
        <v>81</v>
      </c>
      <c r="C185" s="7" t="s">
        <v>4</v>
      </c>
      <c r="D185" s="7" t="s">
        <v>5</v>
      </c>
      <c r="E185" s="10" t="s">
        <v>11</v>
      </c>
      <c r="F185" s="7" t="s">
        <v>6</v>
      </c>
      <c r="G185" s="7"/>
    </row>
    <row r="186" spans="1:8" x14ac:dyDescent="0.25">
      <c r="C186" s="10" t="s">
        <v>82</v>
      </c>
      <c r="D186" s="10" t="s">
        <v>83</v>
      </c>
      <c r="E186" s="10" t="s">
        <v>12</v>
      </c>
      <c r="F186" s="10">
        <v>1704.3700000000001</v>
      </c>
    </row>
    <row r="187" spans="1:8" x14ac:dyDescent="0.25">
      <c r="C187" s="10" t="s">
        <v>82</v>
      </c>
      <c r="D187" s="10" t="s">
        <v>83</v>
      </c>
      <c r="E187" s="10" t="s">
        <v>13</v>
      </c>
      <c r="F187" s="10">
        <v>1796.88</v>
      </c>
    </row>
    <row r="188" spans="1:8" x14ac:dyDescent="0.25">
      <c r="C188" s="10" t="s">
        <v>84</v>
      </c>
      <c r="D188" s="10" t="s">
        <v>85</v>
      </c>
      <c r="E188" s="10" t="s">
        <v>86</v>
      </c>
      <c r="F188" s="10">
        <v>28.43</v>
      </c>
    </row>
    <row r="189" spans="1:8" x14ac:dyDescent="0.25">
      <c r="F189" s="13">
        <v>3529.68</v>
      </c>
    </row>
    <row r="191" spans="1:8" x14ac:dyDescent="0.25">
      <c r="A191" s="1">
        <v>312000</v>
      </c>
      <c r="B191" s="4" t="s">
        <v>87</v>
      </c>
    </row>
    <row r="192" spans="1:8" ht="14.25" x14ac:dyDescent="0.25">
      <c r="A192" s="5">
        <v>312010</v>
      </c>
      <c r="B192" s="6" t="s">
        <v>267</v>
      </c>
      <c r="C192" s="7" t="s">
        <v>4</v>
      </c>
      <c r="D192" s="7" t="s">
        <v>5</v>
      </c>
      <c r="E192" s="10" t="s">
        <v>11</v>
      </c>
      <c r="F192" s="7" t="s">
        <v>6</v>
      </c>
      <c r="G192" s="7" t="s">
        <v>15</v>
      </c>
      <c r="H192" s="7" t="s">
        <v>7</v>
      </c>
    </row>
    <row r="193" spans="1:8" x14ac:dyDescent="0.25">
      <c r="B193" s="14" t="s">
        <v>88</v>
      </c>
      <c r="C193" s="10" t="s">
        <v>82</v>
      </c>
      <c r="D193" s="10" t="s">
        <v>83</v>
      </c>
      <c r="E193" s="10" t="s">
        <v>12</v>
      </c>
      <c r="F193" s="10">
        <v>892.04000000000008</v>
      </c>
      <c r="G193" s="10">
        <v>758.23400000000004</v>
      </c>
      <c r="H193" s="10">
        <v>113.7351</v>
      </c>
    </row>
    <row r="194" spans="1:8" ht="15" customHeight="1" x14ac:dyDescent="0.25">
      <c r="B194" s="55" t="s">
        <v>89</v>
      </c>
      <c r="C194" s="10" t="s">
        <v>82</v>
      </c>
      <c r="D194" s="10" t="s">
        <v>83</v>
      </c>
      <c r="E194" s="10" t="s">
        <v>13</v>
      </c>
      <c r="F194" s="10">
        <v>926.96000000000015</v>
      </c>
      <c r="G194" s="10">
        <v>787.91600000000005</v>
      </c>
      <c r="H194" s="10">
        <v>118.1874</v>
      </c>
    </row>
    <row r="195" spans="1:8" x14ac:dyDescent="0.25">
      <c r="B195" s="55"/>
      <c r="C195" s="10" t="s">
        <v>82</v>
      </c>
      <c r="D195" s="10" t="s">
        <v>83</v>
      </c>
      <c r="E195" s="10" t="s">
        <v>12</v>
      </c>
      <c r="F195" s="10">
        <v>1511.3499999999997</v>
      </c>
      <c r="G195" s="10">
        <v>1284.6474999999998</v>
      </c>
      <c r="H195" s="10">
        <v>192.69712499999997</v>
      </c>
    </row>
    <row r="196" spans="1:8" x14ac:dyDescent="0.25">
      <c r="B196" s="55"/>
      <c r="C196" s="10" t="s">
        <v>82</v>
      </c>
      <c r="D196" s="10" t="s">
        <v>83</v>
      </c>
      <c r="E196" s="10" t="s">
        <v>13</v>
      </c>
      <c r="F196" s="10">
        <v>1071.71</v>
      </c>
      <c r="G196" s="10">
        <v>910.95349999999996</v>
      </c>
      <c r="H196" s="10">
        <v>136.64302499999999</v>
      </c>
    </row>
    <row r="197" spans="1:8" x14ac:dyDescent="0.25">
      <c r="H197" s="13">
        <v>561.26265000000001</v>
      </c>
    </row>
    <row r="199" spans="1:8" x14ac:dyDescent="0.25">
      <c r="A199" s="1">
        <v>320000</v>
      </c>
      <c r="B199" s="4" t="s">
        <v>90</v>
      </c>
      <c r="C199" s="7"/>
    </row>
    <row r="200" spans="1:8" ht="14.25" x14ac:dyDescent="0.25">
      <c r="A200" s="1">
        <v>321000</v>
      </c>
      <c r="B200" s="4" t="s">
        <v>91</v>
      </c>
      <c r="C200" s="7" t="s">
        <v>4</v>
      </c>
      <c r="D200" s="7" t="s">
        <v>5</v>
      </c>
      <c r="E200" s="10" t="s">
        <v>11</v>
      </c>
      <c r="F200" s="7" t="s">
        <v>15</v>
      </c>
      <c r="G200" s="7" t="s">
        <v>7</v>
      </c>
    </row>
    <row r="201" spans="1:8" x14ac:dyDescent="0.25">
      <c r="A201" s="5">
        <v>321040</v>
      </c>
      <c r="B201" s="6" t="s">
        <v>92</v>
      </c>
      <c r="C201" s="15"/>
      <c r="D201" s="15"/>
      <c r="E201" s="15"/>
      <c r="F201" s="15"/>
      <c r="G201" s="15"/>
    </row>
    <row r="202" spans="1:8" ht="25.5" x14ac:dyDescent="0.25">
      <c r="A202" s="5"/>
      <c r="B202" s="18" t="s">
        <v>178</v>
      </c>
      <c r="C202" s="15" t="s">
        <v>66</v>
      </c>
      <c r="D202" s="15" t="s">
        <v>67</v>
      </c>
      <c r="E202" s="20" t="s">
        <v>68</v>
      </c>
      <c r="F202" s="15">
        <v>1646.78</v>
      </c>
      <c r="G202" s="15">
        <v>329.35599999999999</v>
      </c>
    </row>
    <row r="203" spans="1:8" x14ac:dyDescent="0.25">
      <c r="A203" s="5"/>
      <c r="B203" s="10" t="s">
        <v>181</v>
      </c>
      <c r="C203" s="15" t="s">
        <v>182</v>
      </c>
      <c r="D203" s="15" t="s">
        <v>184</v>
      </c>
      <c r="E203" s="15" t="s">
        <v>183</v>
      </c>
      <c r="F203" s="15">
        <v>1928.3999999999999</v>
      </c>
      <c r="G203" s="15">
        <v>385.68</v>
      </c>
    </row>
    <row r="204" spans="1:8" x14ac:dyDescent="0.25">
      <c r="A204" s="5"/>
      <c r="B204" s="10"/>
      <c r="C204" s="15"/>
      <c r="D204" s="15"/>
      <c r="E204" s="15"/>
      <c r="F204" s="15"/>
      <c r="G204" s="21">
        <v>715.03600000000006</v>
      </c>
    </row>
    <row r="205" spans="1:8" x14ac:dyDescent="0.25">
      <c r="A205" s="5"/>
      <c r="B205" s="10"/>
      <c r="C205" s="15"/>
      <c r="D205" s="15"/>
      <c r="E205" s="15"/>
      <c r="F205" s="15"/>
      <c r="G205" s="15"/>
    </row>
    <row r="206" spans="1:8" x14ac:dyDescent="0.25">
      <c r="A206" s="1">
        <v>322000</v>
      </c>
      <c r="B206" s="4" t="s">
        <v>93</v>
      </c>
    </row>
    <row r="207" spans="1:8" ht="25.5" x14ac:dyDescent="0.25">
      <c r="A207" s="5">
        <v>322015</v>
      </c>
      <c r="B207" s="6" t="s">
        <v>94</v>
      </c>
      <c r="C207" s="7" t="s">
        <v>4</v>
      </c>
      <c r="D207" s="7" t="s">
        <v>5</v>
      </c>
      <c r="E207" s="10" t="s">
        <v>11</v>
      </c>
      <c r="F207" s="7" t="s">
        <v>15</v>
      </c>
      <c r="G207" s="7" t="s">
        <v>7</v>
      </c>
    </row>
    <row r="208" spans="1:8" x14ac:dyDescent="0.25">
      <c r="A208" s="5"/>
      <c r="B208" s="53" t="s">
        <v>189</v>
      </c>
      <c r="C208" s="10" t="s">
        <v>113</v>
      </c>
      <c r="D208" s="10" t="s">
        <v>114</v>
      </c>
      <c r="E208" s="10" t="s">
        <v>13</v>
      </c>
      <c r="F208" s="10">
        <v>29</v>
      </c>
      <c r="G208" s="7">
        <v>4.3499999999999996</v>
      </c>
    </row>
    <row r="209" spans="1:7" x14ac:dyDescent="0.25">
      <c r="A209" s="5"/>
      <c r="B209" s="53"/>
      <c r="C209" s="10" t="s">
        <v>19</v>
      </c>
      <c r="D209" s="10" t="s">
        <v>115</v>
      </c>
      <c r="E209" s="10" t="s">
        <v>12</v>
      </c>
      <c r="F209" s="10">
        <v>29</v>
      </c>
      <c r="G209" s="7">
        <v>4.3499999999999996</v>
      </c>
    </row>
    <row r="210" spans="1:7" x14ac:dyDescent="0.25">
      <c r="A210" s="5"/>
      <c r="B210" s="53"/>
      <c r="C210" s="10" t="s">
        <v>116</v>
      </c>
      <c r="D210" s="10" t="s">
        <v>117</v>
      </c>
      <c r="E210" s="10" t="s">
        <v>12</v>
      </c>
      <c r="F210" s="10">
        <v>29</v>
      </c>
      <c r="G210" s="7">
        <v>4.3499999999999996</v>
      </c>
    </row>
    <row r="211" spans="1:7" x14ac:dyDescent="0.25">
      <c r="A211" s="5"/>
      <c r="B211" s="53"/>
      <c r="C211" s="10" t="s">
        <v>118</v>
      </c>
      <c r="D211" s="10" t="s">
        <v>38</v>
      </c>
      <c r="E211" s="10" t="s">
        <v>13</v>
      </c>
      <c r="F211" s="10">
        <v>29</v>
      </c>
      <c r="G211" s="7">
        <v>4.3499999999999996</v>
      </c>
    </row>
    <row r="212" spans="1:7" x14ac:dyDescent="0.25">
      <c r="A212" s="5"/>
      <c r="B212" s="53"/>
      <c r="C212" s="10" t="s">
        <v>119</v>
      </c>
      <c r="D212" s="10" t="s">
        <v>120</v>
      </c>
      <c r="E212" s="10" t="s">
        <v>13</v>
      </c>
      <c r="F212" s="10">
        <v>29</v>
      </c>
      <c r="G212" s="7">
        <v>4.3499999999999996</v>
      </c>
    </row>
    <row r="213" spans="1:7" x14ac:dyDescent="0.25">
      <c r="A213" s="5"/>
      <c r="B213" s="53"/>
      <c r="C213" s="10" t="s">
        <v>121</v>
      </c>
      <c r="D213" s="10" t="s">
        <v>122</v>
      </c>
      <c r="E213" s="10" t="s">
        <v>12</v>
      </c>
      <c r="F213" s="10">
        <v>29</v>
      </c>
      <c r="G213" s="7">
        <v>4.3499999999999996</v>
      </c>
    </row>
    <row r="214" spans="1:7" x14ac:dyDescent="0.25">
      <c r="A214" s="5"/>
      <c r="B214" s="53"/>
      <c r="C214" s="10" t="s">
        <v>50</v>
      </c>
      <c r="D214" s="10" t="s">
        <v>51</v>
      </c>
      <c r="E214" s="10" t="s">
        <v>13</v>
      </c>
      <c r="F214" s="10">
        <v>29</v>
      </c>
      <c r="G214" s="7">
        <v>4.3499999999999996</v>
      </c>
    </row>
    <row r="215" spans="1:7" x14ac:dyDescent="0.25">
      <c r="A215" s="5"/>
      <c r="B215" s="53"/>
      <c r="C215" s="10" t="s">
        <v>123</v>
      </c>
      <c r="D215" s="10" t="s">
        <v>124</v>
      </c>
      <c r="E215" s="10" t="s">
        <v>12</v>
      </c>
      <c r="F215" s="10">
        <v>29</v>
      </c>
      <c r="G215" s="7">
        <v>4.3499999999999996</v>
      </c>
    </row>
    <row r="216" spans="1:7" x14ac:dyDescent="0.25">
      <c r="A216" s="5"/>
      <c r="B216" s="53"/>
      <c r="C216" s="10" t="s">
        <v>125</v>
      </c>
      <c r="D216" s="10" t="s">
        <v>126</v>
      </c>
      <c r="E216" s="10" t="s">
        <v>13</v>
      </c>
      <c r="F216" s="10">
        <v>29</v>
      </c>
      <c r="G216" s="7">
        <v>4.3499999999999996</v>
      </c>
    </row>
    <row r="217" spans="1:7" x14ac:dyDescent="0.25">
      <c r="A217" s="5"/>
      <c r="B217" s="53"/>
      <c r="C217" s="10" t="s">
        <v>126</v>
      </c>
      <c r="D217" s="10" t="s">
        <v>127</v>
      </c>
      <c r="E217" s="10" t="s">
        <v>12</v>
      </c>
      <c r="F217" s="10">
        <v>29</v>
      </c>
      <c r="G217" s="7">
        <v>4.3499999999999996</v>
      </c>
    </row>
    <row r="218" spans="1:7" x14ac:dyDescent="0.25">
      <c r="A218" s="5"/>
      <c r="B218" s="53" t="s">
        <v>180</v>
      </c>
      <c r="C218" s="10" t="s">
        <v>56</v>
      </c>
      <c r="D218" s="10" t="s">
        <v>57</v>
      </c>
      <c r="E218" s="10" t="s">
        <v>13</v>
      </c>
      <c r="F218" s="7">
        <v>119.97</v>
      </c>
      <c r="G218" s="7">
        <v>23.994</v>
      </c>
    </row>
    <row r="219" spans="1:7" x14ac:dyDescent="0.25">
      <c r="A219" s="5"/>
      <c r="B219" s="53"/>
      <c r="C219" s="10" t="s">
        <v>58</v>
      </c>
      <c r="D219" s="10" t="s">
        <v>59</v>
      </c>
      <c r="E219" s="10" t="s">
        <v>12</v>
      </c>
      <c r="F219" s="7">
        <v>111.37</v>
      </c>
      <c r="G219" s="7">
        <v>22.274000000000001</v>
      </c>
    </row>
    <row r="220" spans="1:7" x14ac:dyDescent="0.25">
      <c r="A220" s="5"/>
      <c r="B220" s="53"/>
      <c r="C220" s="10" t="s">
        <v>60</v>
      </c>
      <c r="D220" s="10" t="s">
        <v>61</v>
      </c>
      <c r="E220" s="10" t="s">
        <v>12</v>
      </c>
      <c r="F220" s="7">
        <v>113.28</v>
      </c>
      <c r="G220" s="7">
        <v>22.656000000000002</v>
      </c>
    </row>
    <row r="221" spans="1:7" x14ac:dyDescent="0.25">
      <c r="A221" s="5"/>
      <c r="B221" s="53"/>
      <c r="C221" s="10" t="s">
        <v>62</v>
      </c>
      <c r="D221" s="10" t="s">
        <v>63</v>
      </c>
      <c r="E221" s="10" t="s">
        <v>13</v>
      </c>
      <c r="F221" s="7">
        <v>113.28</v>
      </c>
      <c r="G221" s="7">
        <v>22.656000000000002</v>
      </c>
    </row>
    <row r="222" spans="1:7" x14ac:dyDescent="0.25">
      <c r="A222" s="5"/>
      <c r="B222" s="53"/>
      <c r="C222" s="10" t="s">
        <v>64</v>
      </c>
      <c r="D222" s="10" t="s">
        <v>65</v>
      </c>
      <c r="E222" s="10" t="s">
        <v>13</v>
      </c>
      <c r="F222" s="7">
        <v>128.75</v>
      </c>
      <c r="G222" s="7">
        <v>25.75</v>
      </c>
    </row>
    <row r="223" spans="1:7" x14ac:dyDescent="0.25">
      <c r="A223" s="5"/>
      <c r="B223" s="53"/>
      <c r="C223" s="10" t="s">
        <v>70</v>
      </c>
      <c r="D223" s="10" t="s">
        <v>71</v>
      </c>
      <c r="E223" s="10" t="s">
        <v>12</v>
      </c>
      <c r="F223" s="7">
        <v>113.28</v>
      </c>
      <c r="G223" s="7">
        <v>22.656000000000002</v>
      </c>
    </row>
    <row r="224" spans="1:7" x14ac:dyDescent="0.25">
      <c r="A224" s="5"/>
      <c r="B224" s="53"/>
      <c r="C224" s="10" t="s">
        <v>72</v>
      </c>
      <c r="D224" s="10" t="s">
        <v>73</v>
      </c>
      <c r="E224" s="10" t="s">
        <v>13</v>
      </c>
      <c r="F224" s="7">
        <v>109.59</v>
      </c>
      <c r="G224" s="7">
        <v>21.918000000000003</v>
      </c>
    </row>
    <row r="225" spans="1:7" x14ac:dyDescent="0.25">
      <c r="A225" s="5"/>
      <c r="B225" s="53"/>
      <c r="C225" s="10" t="s">
        <v>74</v>
      </c>
      <c r="D225" s="10" t="s">
        <v>75</v>
      </c>
      <c r="E225" s="10" t="s">
        <v>12</v>
      </c>
      <c r="F225" s="7">
        <v>110.63</v>
      </c>
      <c r="G225" s="7">
        <v>22.126000000000001</v>
      </c>
    </row>
    <row r="226" spans="1:7" x14ac:dyDescent="0.25">
      <c r="A226" s="5"/>
      <c r="B226" s="53"/>
      <c r="C226" s="10" t="s">
        <v>76</v>
      </c>
      <c r="D226" s="10" t="s">
        <v>77</v>
      </c>
      <c r="E226" s="10" t="s">
        <v>13</v>
      </c>
      <c r="F226" s="15">
        <v>125.63</v>
      </c>
      <c r="G226" s="7">
        <v>25.126000000000001</v>
      </c>
    </row>
    <row r="227" spans="1:7" x14ac:dyDescent="0.25">
      <c r="A227" s="5"/>
      <c r="B227" s="53"/>
      <c r="C227" s="10" t="s">
        <v>78</v>
      </c>
      <c r="D227" s="10" t="s">
        <v>79</v>
      </c>
      <c r="E227" s="10" t="s">
        <v>12</v>
      </c>
      <c r="F227" s="10">
        <v>103.42</v>
      </c>
      <c r="G227" s="7">
        <v>20.684000000000001</v>
      </c>
    </row>
    <row r="228" spans="1:7" x14ac:dyDescent="0.25">
      <c r="B228" s="10" t="s">
        <v>187</v>
      </c>
      <c r="C228" s="10" t="s">
        <v>182</v>
      </c>
      <c r="D228" s="10" t="s">
        <v>184</v>
      </c>
      <c r="E228" s="10" t="s">
        <v>183</v>
      </c>
      <c r="F228" s="22">
        <v>5436.0599999999995</v>
      </c>
      <c r="G228" s="24">
        <v>206.57028000000003</v>
      </c>
    </row>
    <row r="229" spans="1:7" ht="25.5" x14ac:dyDescent="0.25">
      <c r="B229" s="29" t="s">
        <v>195</v>
      </c>
      <c r="C229" s="10" t="s">
        <v>182</v>
      </c>
      <c r="D229" s="10" t="s">
        <v>184</v>
      </c>
      <c r="F229" s="22"/>
      <c r="G229" s="24">
        <v>188.6</v>
      </c>
    </row>
    <row r="230" spans="1:7" x14ac:dyDescent="0.25">
      <c r="B230" s="10"/>
      <c r="F230" s="22"/>
      <c r="G230" s="25">
        <v>668.51028000000008</v>
      </c>
    </row>
    <row r="232" spans="1:7" ht="14.25" x14ac:dyDescent="0.25">
      <c r="A232" s="5">
        <v>322035</v>
      </c>
      <c r="B232" s="6" t="s">
        <v>95</v>
      </c>
      <c r="C232" s="7" t="s">
        <v>4</v>
      </c>
      <c r="D232" s="7" t="s">
        <v>5</v>
      </c>
      <c r="E232" s="10" t="s">
        <v>11</v>
      </c>
      <c r="F232" s="7" t="s">
        <v>15</v>
      </c>
      <c r="G232" s="7" t="s">
        <v>7</v>
      </c>
    </row>
    <row r="233" spans="1:7" x14ac:dyDescent="0.25">
      <c r="B233" s="6" t="s">
        <v>190</v>
      </c>
      <c r="C233" s="10" t="s">
        <v>160</v>
      </c>
      <c r="D233" s="10" t="s">
        <v>161</v>
      </c>
      <c r="E233" s="13" t="s">
        <v>12</v>
      </c>
      <c r="F233" s="15">
        <v>15</v>
      </c>
      <c r="G233" s="21">
        <v>4.5</v>
      </c>
    </row>
    <row r="236" spans="1:7" ht="25.5" x14ac:dyDescent="0.25">
      <c r="A236" s="5">
        <v>322076</v>
      </c>
      <c r="B236" s="6" t="s">
        <v>96</v>
      </c>
      <c r="C236" s="7" t="s">
        <v>4</v>
      </c>
      <c r="D236" s="7" t="s">
        <v>5</v>
      </c>
      <c r="E236" s="10" t="s">
        <v>11</v>
      </c>
      <c r="F236" s="7" t="s">
        <v>15</v>
      </c>
      <c r="G236" s="7" t="s">
        <v>7</v>
      </c>
    </row>
    <row r="237" spans="1:7" ht="15" customHeight="1" x14ac:dyDescent="0.25">
      <c r="A237" s="5"/>
      <c r="B237" s="54" t="s">
        <v>172</v>
      </c>
      <c r="C237" s="10" t="s">
        <v>56</v>
      </c>
      <c r="D237" s="10" t="s">
        <v>57</v>
      </c>
      <c r="E237" s="10" t="s">
        <v>13</v>
      </c>
      <c r="F237" s="7">
        <v>119.97</v>
      </c>
      <c r="G237" s="7">
        <v>23.994</v>
      </c>
    </row>
    <row r="238" spans="1:7" x14ac:dyDescent="0.25">
      <c r="A238" s="5"/>
      <c r="B238" s="54"/>
      <c r="C238" s="10" t="s">
        <v>58</v>
      </c>
      <c r="D238" s="10" t="s">
        <v>59</v>
      </c>
      <c r="E238" s="10" t="s">
        <v>12</v>
      </c>
      <c r="F238" s="7">
        <v>111.37</v>
      </c>
      <c r="G238" s="7">
        <v>22.274000000000001</v>
      </c>
    </row>
    <row r="239" spans="1:7" x14ac:dyDescent="0.25">
      <c r="A239" s="5"/>
      <c r="B239" s="54"/>
      <c r="C239" s="10" t="s">
        <v>60</v>
      </c>
      <c r="D239" s="10" t="s">
        <v>61</v>
      </c>
      <c r="E239" s="10" t="s">
        <v>12</v>
      </c>
      <c r="F239" s="7">
        <v>113.28</v>
      </c>
      <c r="G239" s="7">
        <v>22.656000000000002</v>
      </c>
    </row>
    <row r="240" spans="1:7" x14ac:dyDescent="0.25">
      <c r="A240" s="5"/>
      <c r="B240" s="54"/>
      <c r="C240" s="10" t="s">
        <v>62</v>
      </c>
      <c r="D240" s="10" t="s">
        <v>63</v>
      </c>
      <c r="E240" s="10" t="s">
        <v>13</v>
      </c>
      <c r="F240" s="7">
        <v>113.28</v>
      </c>
      <c r="G240" s="7">
        <v>22.656000000000002</v>
      </c>
    </row>
    <row r="241" spans="1:7" x14ac:dyDescent="0.25">
      <c r="A241" s="5"/>
      <c r="B241" s="54"/>
      <c r="C241" s="10" t="s">
        <v>64</v>
      </c>
      <c r="D241" s="10" t="s">
        <v>65</v>
      </c>
      <c r="E241" s="10" t="s">
        <v>13</v>
      </c>
      <c r="F241" s="7">
        <v>128.75</v>
      </c>
      <c r="G241" s="7">
        <v>25.75</v>
      </c>
    </row>
    <row r="242" spans="1:7" x14ac:dyDescent="0.25">
      <c r="A242" s="5"/>
      <c r="B242" s="54"/>
      <c r="C242" s="10" t="s">
        <v>70</v>
      </c>
      <c r="D242" s="10" t="s">
        <v>71</v>
      </c>
      <c r="E242" s="10" t="s">
        <v>12</v>
      </c>
      <c r="F242" s="7">
        <v>113.28</v>
      </c>
      <c r="G242" s="7">
        <v>22.656000000000002</v>
      </c>
    </row>
    <row r="243" spans="1:7" x14ac:dyDescent="0.25">
      <c r="A243" s="5"/>
      <c r="B243" s="54"/>
      <c r="C243" s="10" t="s">
        <v>72</v>
      </c>
      <c r="D243" s="10" t="s">
        <v>73</v>
      </c>
      <c r="E243" s="10" t="s">
        <v>13</v>
      </c>
      <c r="F243" s="7">
        <v>109.59</v>
      </c>
      <c r="G243" s="7">
        <v>21.918000000000003</v>
      </c>
    </row>
    <row r="244" spans="1:7" x14ac:dyDescent="0.25">
      <c r="A244" s="5"/>
      <c r="B244" s="54"/>
      <c r="C244" s="10" t="s">
        <v>74</v>
      </c>
      <c r="D244" s="10" t="s">
        <v>75</v>
      </c>
      <c r="E244" s="10" t="s">
        <v>12</v>
      </c>
      <c r="F244" s="7">
        <v>110.63</v>
      </c>
      <c r="G244" s="7">
        <v>22.126000000000001</v>
      </c>
    </row>
    <row r="245" spans="1:7" x14ac:dyDescent="0.25">
      <c r="B245" s="54"/>
      <c r="C245" s="10" t="s">
        <v>76</v>
      </c>
      <c r="D245" s="10" t="s">
        <v>77</v>
      </c>
      <c r="E245" s="10" t="s">
        <v>13</v>
      </c>
      <c r="F245" s="15">
        <v>125.63</v>
      </c>
      <c r="G245" s="7">
        <v>25.126000000000001</v>
      </c>
    </row>
    <row r="246" spans="1:7" x14ac:dyDescent="0.25">
      <c r="B246" s="54"/>
      <c r="C246" s="10" t="s">
        <v>78</v>
      </c>
      <c r="D246" s="10" t="s">
        <v>79</v>
      </c>
      <c r="E246" s="10" t="s">
        <v>12</v>
      </c>
      <c r="F246" s="10">
        <v>103.42</v>
      </c>
      <c r="G246" s="7">
        <v>20.684000000000001</v>
      </c>
    </row>
    <row r="247" spans="1:7" x14ac:dyDescent="0.25">
      <c r="F247" s="10">
        <v>1149.2</v>
      </c>
      <c r="G247" s="13">
        <v>229.84000000000003</v>
      </c>
    </row>
    <row r="249" spans="1:7" x14ac:dyDescent="0.25">
      <c r="A249" s="1">
        <v>323000</v>
      </c>
      <c r="B249" s="4" t="s">
        <v>97</v>
      </c>
    </row>
    <row r="250" spans="1:7" ht="14.25" x14ac:dyDescent="0.25">
      <c r="A250" s="1">
        <v>323100</v>
      </c>
      <c r="B250" s="4" t="s">
        <v>98</v>
      </c>
      <c r="C250" s="7" t="s">
        <v>4</v>
      </c>
      <c r="D250" s="7" t="s">
        <v>5</v>
      </c>
      <c r="E250" s="10" t="s">
        <v>11</v>
      </c>
      <c r="F250" s="7" t="s">
        <v>15</v>
      </c>
      <c r="G250" s="7" t="s">
        <v>7</v>
      </c>
    </row>
    <row r="251" spans="1:7" x14ac:dyDescent="0.25">
      <c r="A251" s="5">
        <v>323115</v>
      </c>
      <c r="B251" s="6" t="s">
        <v>99</v>
      </c>
      <c r="C251" s="15"/>
      <c r="D251" s="15"/>
      <c r="E251" s="15"/>
      <c r="F251" s="15"/>
      <c r="G251" s="15"/>
    </row>
    <row r="252" spans="1:7" ht="38.25" x14ac:dyDescent="0.25">
      <c r="B252" s="29" t="s">
        <v>196</v>
      </c>
      <c r="C252" s="10" t="s">
        <v>182</v>
      </c>
      <c r="D252" s="10" t="s">
        <v>184</v>
      </c>
      <c r="E252" s="20" t="s">
        <v>186</v>
      </c>
      <c r="F252" s="10">
        <v>1646.0000000000002</v>
      </c>
      <c r="G252" s="13">
        <v>172.83</v>
      </c>
    </row>
    <row r="255" spans="1:7" ht="14.25" x14ac:dyDescent="0.25">
      <c r="A255" s="1">
        <v>323300</v>
      </c>
      <c r="B255" s="4" t="s">
        <v>101</v>
      </c>
      <c r="C255" s="7" t="s">
        <v>4</v>
      </c>
      <c r="D255" s="7" t="s">
        <v>5</v>
      </c>
      <c r="E255" s="10" t="s">
        <v>11</v>
      </c>
      <c r="F255" s="7" t="s">
        <v>15</v>
      </c>
      <c r="G255" s="7" t="s">
        <v>7</v>
      </c>
    </row>
    <row r="256" spans="1:7" x14ac:dyDescent="0.25">
      <c r="A256" s="5">
        <v>323320</v>
      </c>
      <c r="B256" s="6" t="s">
        <v>102</v>
      </c>
      <c r="C256" s="15"/>
      <c r="D256" s="15"/>
      <c r="E256" s="15"/>
      <c r="F256" s="15"/>
      <c r="G256" s="15"/>
    </row>
    <row r="257" spans="1:7" ht="25.5" x14ac:dyDescent="0.25">
      <c r="B257" s="30" t="s">
        <v>197</v>
      </c>
      <c r="C257" s="10" t="s">
        <v>182</v>
      </c>
      <c r="D257" s="10" t="s">
        <v>184</v>
      </c>
      <c r="F257" s="10">
        <v>4342</v>
      </c>
      <c r="G257" s="13">
        <v>173.68</v>
      </c>
    </row>
    <row r="259" spans="1:7" ht="14.25" x14ac:dyDescent="0.25">
      <c r="A259" s="5">
        <v>323325</v>
      </c>
      <c r="B259" s="6" t="s">
        <v>103</v>
      </c>
      <c r="C259" s="7" t="s">
        <v>4</v>
      </c>
      <c r="D259" s="7" t="s">
        <v>5</v>
      </c>
      <c r="E259" s="10" t="s">
        <v>11</v>
      </c>
      <c r="F259" s="7" t="s">
        <v>15</v>
      </c>
      <c r="G259" s="7" t="s">
        <v>7</v>
      </c>
    </row>
    <row r="260" spans="1:7" ht="38.25" x14ac:dyDescent="0.25">
      <c r="B260" s="29" t="s">
        <v>198</v>
      </c>
      <c r="C260" s="10" t="s">
        <v>182</v>
      </c>
      <c r="D260" s="10" t="s">
        <v>184</v>
      </c>
      <c r="E260" s="20" t="s">
        <v>186</v>
      </c>
      <c r="F260" s="15">
        <v>1646</v>
      </c>
      <c r="G260" s="21">
        <v>82.300000000000011</v>
      </c>
    </row>
    <row r="262" spans="1:7" ht="14.25" x14ac:dyDescent="0.25">
      <c r="A262" s="5">
        <v>323355</v>
      </c>
      <c r="B262" s="6" t="s">
        <v>100</v>
      </c>
      <c r="C262" s="7" t="s">
        <v>4</v>
      </c>
      <c r="D262" s="7" t="s">
        <v>5</v>
      </c>
      <c r="E262" s="10" t="s">
        <v>11</v>
      </c>
      <c r="F262" s="7" t="s">
        <v>15</v>
      </c>
      <c r="G262" s="7" t="s">
        <v>7</v>
      </c>
    </row>
    <row r="263" spans="1:7" ht="38.25" x14ac:dyDescent="0.25">
      <c r="B263" s="29" t="s">
        <v>202</v>
      </c>
      <c r="C263" s="10" t="s">
        <v>182</v>
      </c>
      <c r="D263" s="10" t="s">
        <v>184</v>
      </c>
      <c r="F263" s="53">
        <v>24503.428571428569</v>
      </c>
      <c r="G263" s="10">
        <v>857.62</v>
      </c>
    </row>
    <row r="264" spans="1:7" ht="25.5" x14ac:dyDescent="0.25">
      <c r="B264" s="30" t="s">
        <v>199</v>
      </c>
      <c r="C264" s="10" t="s">
        <v>182</v>
      </c>
      <c r="D264" s="10" t="s">
        <v>184</v>
      </c>
      <c r="F264" s="53"/>
      <c r="G264" s="10">
        <v>136.75</v>
      </c>
    </row>
    <row r="265" spans="1:7" x14ac:dyDescent="0.25">
      <c r="G265" s="13">
        <v>994.37</v>
      </c>
    </row>
    <row r="267" spans="1:7" ht="14.25" x14ac:dyDescent="0.25">
      <c r="A267" s="1">
        <v>323400</v>
      </c>
      <c r="B267" s="4" t="s">
        <v>104</v>
      </c>
      <c r="C267" s="7" t="s">
        <v>4</v>
      </c>
      <c r="D267" s="7" t="s">
        <v>5</v>
      </c>
      <c r="E267" s="10" t="s">
        <v>11</v>
      </c>
      <c r="F267" s="7" t="s">
        <v>15</v>
      </c>
      <c r="G267" s="7" t="s">
        <v>7</v>
      </c>
    </row>
    <row r="268" spans="1:7" x14ac:dyDescent="0.25">
      <c r="A268" s="5">
        <v>323404</v>
      </c>
      <c r="B268" s="6" t="s">
        <v>105</v>
      </c>
      <c r="C268" s="15"/>
      <c r="D268" s="15"/>
      <c r="E268" s="15"/>
      <c r="F268" s="15"/>
      <c r="G268" s="15"/>
    </row>
    <row r="269" spans="1:7" ht="25.5" x14ac:dyDescent="0.25">
      <c r="B269" s="29" t="s">
        <v>200</v>
      </c>
      <c r="C269" s="10" t="s">
        <v>182</v>
      </c>
      <c r="D269" s="10" t="s">
        <v>184</v>
      </c>
      <c r="G269" s="13">
        <v>130.26</v>
      </c>
    </row>
    <row r="273" spans="1:7" ht="14.25" x14ac:dyDescent="0.25">
      <c r="A273" s="5">
        <v>323410</v>
      </c>
      <c r="B273" s="6" t="s">
        <v>106</v>
      </c>
      <c r="C273" s="7" t="s">
        <v>4</v>
      </c>
      <c r="D273" s="7" t="s">
        <v>5</v>
      </c>
      <c r="E273" s="10" t="s">
        <v>11</v>
      </c>
      <c r="F273" s="7" t="s">
        <v>15</v>
      </c>
      <c r="G273" s="7" t="s">
        <v>7</v>
      </c>
    </row>
    <row r="274" spans="1:7" ht="38.25" x14ac:dyDescent="0.25">
      <c r="B274" s="18" t="s">
        <v>201</v>
      </c>
      <c r="C274" s="10" t="s">
        <v>182</v>
      </c>
      <c r="D274" s="10" t="s">
        <v>184</v>
      </c>
      <c r="E274" s="15"/>
      <c r="F274" s="15"/>
      <c r="G274" s="21">
        <v>607.45000000000005</v>
      </c>
    </row>
    <row r="276" spans="1:7" x14ac:dyDescent="0.25">
      <c r="A276" s="1">
        <v>324000</v>
      </c>
      <c r="B276" s="4" t="s">
        <v>107</v>
      </c>
      <c r="C276" s="7" t="s">
        <v>4</v>
      </c>
      <c r="D276" s="7" t="s">
        <v>5</v>
      </c>
      <c r="E276" s="10" t="s">
        <v>11</v>
      </c>
      <c r="F276" s="7" t="s">
        <v>6</v>
      </c>
      <c r="G276" s="7"/>
    </row>
    <row r="277" spans="1:7" x14ac:dyDescent="0.25">
      <c r="A277" s="5">
        <v>324050</v>
      </c>
      <c r="B277" s="6" t="s">
        <v>108</v>
      </c>
      <c r="C277" s="10" t="s">
        <v>82</v>
      </c>
      <c r="D277" s="10" t="s">
        <v>83</v>
      </c>
      <c r="E277" s="15" t="s">
        <v>109</v>
      </c>
      <c r="F277" s="21">
        <v>2460</v>
      </c>
      <c r="G277" s="15"/>
    </row>
    <row r="279" spans="1:7" x14ac:dyDescent="0.25">
      <c r="B279" s="10"/>
    </row>
    <row r="280" spans="1:7" ht="14.25" x14ac:dyDescent="0.25">
      <c r="A280" s="1">
        <v>324100</v>
      </c>
      <c r="B280" s="4" t="s">
        <v>230</v>
      </c>
      <c r="C280" s="7" t="s">
        <v>7</v>
      </c>
    </row>
    <row r="281" spans="1:7" ht="25.5" x14ac:dyDescent="0.25">
      <c r="A281" s="5">
        <v>324110</v>
      </c>
      <c r="B281" s="6" t="s">
        <v>231</v>
      </c>
      <c r="C281" s="13">
        <v>40</v>
      </c>
    </row>
    <row r="282" spans="1:7" x14ac:dyDescent="0.25">
      <c r="A282" s="5"/>
      <c r="B282" s="6"/>
    </row>
    <row r="283" spans="1:7" ht="14.25" x14ac:dyDescent="0.25">
      <c r="A283" s="1">
        <v>325000</v>
      </c>
      <c r="B283" s="4" t="s">
        <v>110</v>
      </c>
      <c r="C283" s="7" t="s">
        <v>4</v>
      </c>
      <c r="D283" s="7" t="s">
        <v>5</v>
      </c>
      <c r="E283" s="10" t="s">
        <v>11</v>
      </c>
      <c r="F283" s="7" t="s">
        <v>15</v>
      </c>
    </row>
    <row r="284" spans="1:7" x14ac:dyDescent="0.25">
      <c r="A284" s="5">
        <v>325005</v>
      </c>
      <c r="B284" s="6" t="s">
        <v>111</v>
      </c>
      <c r="C284" s="10" t="s">
        <v>113</v>
      </c>
      <c r="D284" s="10" t="s">
        <v>114</v>
      </c>
      <c r="E284" s="10" t="s">
        <v>13</v>
      </c>
      <c r="F284" s="10">
        <v>29</v>
      </c>
    </row>
    <row r="285" spans="1:7" x14ac:dyDescent="0.25">
      <c r="B285" s="53" t="s">
        <v>177</v>
      </c>
      <c r="C285" s="10" t="s">
        <v>19</v>
      </c>
      <c r="D285" s="10" t="s">
        <v>115</v>
      </c>
      <c r="E285" s="10" t="s">
        <v>12</v>
      </c>
      <c r="F285" s="10">
        <v>29</v>
      </c>
    </row>
    <row r="286" spans="1:7" x14ac:dyDescent="0.25">
      <c r="B286" s="53"/>
      <c r="C286" s="10" t="s">
        <v>116</v>
      </c>
      <c r="D286" s="10" t="s">
        <v>117</v>
      </c>
      <c r="E286" s="10" t="s">
        <v>12</v>
      </c>
      <c r="F286" s="10">
        <v>29</v>
      </c>
    </row>
    <row r="287" spans="1:7" x14ac:dyDescent="0.25">
      <c r="B287" s="53"/>
      <c r="C287" s="10" t="s">
        <v>118</v>
      </c>
      <c r="D287" s="10" t="s">
        <v>38</v>
      </c>
      <c r="E287" s="10" t="s">
        <v>13</v>
      </c>
      <c r="F287" s="10">
        <v>29</v>
      </c>
    </row>
    <row r="288" spans="1:7" x14ac:dyDescent="0.25">
      <c r="B288" s="53"/>
      <c r="C288" s="10" t="s">
        <v>119</v>
      </c>
      <c r="D288" s="10" t="s">
        <v>120</v>
      </c>
      <c r="E288" s="10" t="s">
        <v>13</v>
      </c>
      <c r="F288" s="10">
        <v>29</v>
      </c>
    </row>
    <row r="289" spans="1:6" x14ac:dyDescent="0.25">
      <c r="B289" s="53"/>
      <c r="C289" s="10" t="s">
        <v>121</v>
      </c>
      <c r="D289" s="10" t="s">
        <v>122</v>
      </c>
      <c r="E289" s="10" t="s">
        <v>12</v>
      </c>
      <c r="F289" s="10">
        <v>29</v>
      </c>
    </row>
    <row r="290" spans="1:6" x14ac:dyDescent="0.25">
      <c r="B290" s="53"/>
      <c r="C290" s="10" t="s">
        <v>50</v>
      </c>
      <c r="D290" s="10" t="s">
        <v>51</v>
      </c>
      <c r="E290" s="10" t="s">
        <v>13</v>
      </c>
      <c r="F290" s="10">
        <v>29</v>
      </c>
    </row>
    <row r="291" spans="1:6" x14ac:dyDescent="0.25">
      <c r="B291" s="53"/>
      <c r="C291" s="10" t="s">
        <v>123</v>
      </c>
      <c r="D291" s="10" t="s">
        <v>124</v>
      </c>
      <c r="E291" s="10" t="s">
        <v>12</v>
      </c>
      <c r="F291" s="10">
        <v>29</v>
      </c>
    </row>
    <row r="292" spans="1:6" x14ac:dyDescent="0.25">
      <c r="B292" s="53"/>
      <c r="C292" s="10" t="s">
        <v>125</v>
      </c>
      <c r="D292" s="10" t="s">
        <v>126</v>
      </c>
      <c r="E292" s="10" t="s">
        <v>13</v>
      </c>
      <c r="F292" s="10">
        <v>29</v>
      </c>
    </row>
    <row r="293" spans="1:6" x14ac:dyDescent="0.25">
      <c r="B293" s="53"/>
      <c r="C293" s="10" t="s">
        <v>126</v>
      </c>
      <c r="D293" s="10" t="s">
        <v>127</v>
      </c>
      <c r="E293" s="10" t="s">
        <v>12</v>
      </c>
      <c r="F293" s="10">
        <v>29</v>
      </c>
    </row>
    <row r="294" spans="1:6" x14ac:dyDescent="0.25">
      <c r="F294" s="13">
        <v>290</v>
      </c>
    </row>
    <row r="297" spans="1:6" x14ac:dyDescent="0.25">
      <c r="A297" s="1">
        <v>326000</v>
      </c>
      <c r="B297" s="4" t="s">
        <v>128</v>
      </c>
    </row>
    <row r="298" spans="1:6" x14ac:dyDescent="0.25">
      <c r="A298" s="5">
        <v>326010</v>
      </c>
      <c r="B298" s="6" t="s">
        <v>129</v>
      </c>
      <c r="C298" s="7" t="s">
        <v>4</v>
      </c>
      <c r="D298" s="7" t="s">
        <v>5</v>
      </c>
      <c r="E298" s="10" t="s">
        <v>11</v>
      </c>
      <c r="F298" s="7" t="s">
        <v>6</v>
      </c>
    </row>
    <row r="299" spans="1:6" x14ac:dyDescent="0.25">
      <c r="C299" s="10" t="s">
        <v>82</v>
      </c>
      <c r="D299" s="10" t="s">
        <v>83</v>
      </c>
      <c r="E299" s="10" t="s">
        <v>12</v>
      </c>
      <c r="F299" s="10">
        <v>2184.2599999999998</v>
      </c>
    </row>
    <row r="300" spans="1:6" x14ac:dyDescent="0.25">
      <c r="C300" s="10" t="s">
        <v>82</v>
      </c>
      <c r="D300" s="10" t="s">
        <v>83</v>
      </c>
      <c r="E300" s="10" t="s">
        <v>13</v>
      </c>
      <c r="F300" s="10">
        <v>2303.8900000000003</v>
      </c>
    </row>
    <row r="301" spans="1:6" x14ac:dyDescent="0.25">
      <c r="C301" s="10" t="s">
        <v>84</v>
      </c>
      <c r="D301" s="10" t="s">
        <v>85</v>
      </c>
      <c r="E301" s="10" t="s">
        <v>86</v>
      </c>
      <c r="F301" s="10">
        <v>21.95</v>
      </c>
    </row>
    <row r="302" spans="1:6" x14ac:dyDescent="0.25">
      <c r="F302" s="13">
        <v>4510.0999999999995</v>
      </c>
    </row>
    <row r="304" spans="1:6" x14ac:dyDescent="0.25">
      <c r="A304" s="5">
        <v>326030</v>
      </c>
      <c r="B304" s="6" t="s">
        <v>130</v>
      </c>
      <c r="C304" s="7" t="s">
        <v>4</v>
      </c>
      <c r="D304" s="7" t="s">
        <v>5</v>
      </c>
      <c r="E304" s="10" t="s">
        <v>11</v>
      </c>
      <c r="F304" s="7" t="s">
        <v>6</v>
      </c>
    </row>
    <row r="305" spans="1:6" x14ac:dyDescent="0.25">
      <c r="C305" s="10" t="s">
        <v>82</v>
      </c>
      <c r="D305" s="10" t="s">
        <v>83</v>
      </c>
      <c r="E305" s="10" t="s">
        <v>12</v>
      </c>
      <c r="F305" s="10">
        <v>408.81</v>
      </c>
    </row>
    <row r="306" spans="1:6" x14ac:dyDescent="0.25">
      <c r="C306" s="10" t="s">
        <v>82</v>
      </c>
      <c r="D306" s="10" t="s">
        <v>83</v>
      </c>
      <c r="E306" s="10" t="s">
        <v>13</v>
      </c>
      <c r="F306" s="10">
        <v>331.15</v>
      </c>
    </row>
    <row r="307" spans="1:6" x14ac:dyDescent="0.25">
      <c r="C307" s="10" t="s">
        <v>84</v>
      </c>
      <c r="D307" s="10" t="s">
        <v>85</v>
      </c>
      <c r="E307" s="10" t="s">
        <v>86</v>
      </c>
      <c r="F307" s="10">
        <v>6</v>
      </c>
    </row>
    <row r="308" spans="1:6" x14ac:dyDescent="0.25">
      <c r="C308" s="10" t="s">
        <v>82</v>
      </c>
      <c r="D308" s="10" t="s">
        <v>83</v>
      </c>
      <c r="E308" s="10" t="s">
        <v>171</v>
      </c>
      <c r="F308" s="10">
        <v>180</v>
      </c>
    </row>
    <row r="309" spans="1:6" x14ac:dyDescent="0.25">
      <c r="F309" s="13">
        <v>925.96</v>
      </c>
    </row>
    <row r="311" spans="1:6" x14ac:dyDescent="0.25">
      <c r="A311" s="1">
        <v>330000</v>
      </c>
      <c r="B311" s="4" t="s">
        <v>131</v>
      </c>
      <c r="C311" s="7"/>
    </row>
    <row r="312" spans="1:6" ht="25.5" x14ac:dyDescent="0.25">
      <c r="A312" s="1">
        <v>331000</v>
      </c>
      <c r="B312" s="16" t="s">
        <v>132</v>
      </c>
      <c r="C312" s="7"/>
    </row>
    <row r="313" spans="1:6" x14ac:dyDescent="0.25">
      <c r="A313" s="1">
        <v>331100</v>
      </c>
      <c r="B313" s="4" t="s">
        <v>133</v>
      </c>
      <c r="C313" s="7"/>
    </row>
    <row r="314" spans="1:6" x14ac:dyDescent="0.25">
      <c r="A314" s="5">
        <v>331110</v>
      </c>
      <c r="B314" s="6" t="s">
        <v>134</v>
      </c>
      <c r="C314" s="7" t="s">
        <v>4</v>
      </c>
      <c r="D314" s="7" t="s">
        <v>5</v>
      </c>
      <c r="E314" s="10" t="s">
        <v>135</v>
      </c>
    </row>
    <row r="315" spans="1:6" x14ac:dyDescent="0.25">
      <c r="C315" s="10" t="s">
        <v>82</v>
      </c>
      <c r="D315" s="10" t="s">
        <v>83</v>
      </c>
      <c r="E315" s="13">
        <v>15</v>
      </c>
    </row>
    <row r="316" spans="1:6" x14ac:dyDescent="0.25">
      <c r="C316" s="12"/>
    </row>
    <row r="317" spans="1:6" x14ac:dyDescent="0.25">
      <c r="A317" s="5">
        <v>331120</v>
      </c>
      <c r="B317" s="6" t="s">
        <v>136</v>
      </c>
      <c r="C317" s="7" t="s">
        <v>4</v>
      </c>
      <c r="D317" s="7" t="s">
        <v>5</v>
      </c>
      <c r="E317" s="10" t="s">
        <v>135</v>
      </c>
    </row>
    <row r="318" spans="1:6" x14ac:dyDescent="0.25">
      <c r="C318" s="10" t="s">
        <v>82</v>
      </c>
      <c r="D318" s="10" t="s">
        <v>83</v>
      </c>
      <c r="E318" s="13">
        <v>15</v>
      </c>
    </row>
    <row r="319" spans="1:6" x14ac:dyDescent="0.25">
      <c r="C319" s="12"/>
    </row>
    <row r="320" spans="1:6" x14ac:dyDescent="0.25">
      <c r="A320" s="1">
        <v>332000</v>
      </c>
      <c r="B320" s="4" t="s">
        <v>137</v>
      </c>
      <c r="C320" s="7"/>
    </row>
    <row r="321" spans="1:6" x14ac:dyDescent="0.25">
      <c r="A321" s="1">
        <v>332100</v>
      </c>
      <c r="B321" s="4" t="s">
        <v>138</v>
      </c>
      <c r="C321" s="7"/>
    </row>
    <row r="322" spans="1:6" ht="14.25" x14ac:dyDescent="0.25">
      <c r="A322" s="5">
        <v>332120</v>
      </c>
      <c r="B322" s="6" t="s">
        <v>139</v>
      </c>
      <c r="C322" s="7" t="s">
        <v>4</v>
      </c>
      <c r="D322" s="7" t="s">
        <v>5</v>
      </c>
      <c r="E322" s="7" t="s">
        <v>6</v>
      </c>
      <c r="F322" s="7" t="s">
        <v>112</v>
      </c>
    </row>
    <row r="323" spans="1:6" x14ac:dyDescent="0.25">
      <c r="B323" s="14" t="s">
        <v>162</v>
      </c>
      <c r="C323" s="10" t="s">
        <v>82</v>
      </c>
      <c r="D323" s="10" t="s">
        <v>83</v>
      </c>
      <c r="E323" s="10">
        <v>782.02</v>
      </c>
      <c r="F323" s="10">
        <v>93.842399999999998</v>
      </c>
    </row>
    <row r="324" spans="1:6" x14ac:dyDescent="0.25">
      <c r="B324" s="14" t="s">
        <v>163</v>
      </c>
      <c r="C324" s="10" t="s">
        <v>82</v>
      </c>
      <c r="D324" s="10" t="s">
        <v>83</v>
      </c>
      <c r="E324" s="10">
        <v>1014.433</v>
      </c>
      <c r="F324" s="10">
        <v>121.73196</v>
      </c>
    </row>
    <row r="325" spans="1:6" x14ac:dyDescent="0.25">
      <c r="C325" s="12"/>
      <c r="F325" s="13">
        <v>215.57436000000001</v>
      </c>
    </row>
    <row r="326" spans="1:6" x14ac:dyDescent="0.25">
      <c r="C326" s="12"/>
    </row>
    <row r="327" spans="1:6" ht="14.25" x14ac:dyDescent="0.25">
      <c r="A327" s="5">
        <v>332125</v>
      </c>
      <c r="B327" s="6" t="s">
        <v>140</v>
      </c>
      <c r="C327" s="7" t="s">
        <v>4</v>
      </c>
      <c r="D327" s="7" t="s">
        <v>5</v>
      </c>
      <c r="E327" s="7" t="s">
        <v>6</v>
      </c>
      <c r="F327" s="7" t="s">
        <v>112</v>
      </c>
    </row>
    <row r="328" spans="1:6" x14ac:dyDescent="0.25">
      <c r="B328" s="12" t="s">
        <v>164</v>
      </c>
      <c r="C328" s="10" t="s">
        <v>82</v>
      </c>
      <c r="D328" s="10" t="s">
        <v>83</v>
      </c>
      <c r="F328" s="10">
        <v>8.3999999999999986</v>
      </c>
    </row>
    <row r="329" spans="1:6" x14ac:dyDescent="0.25">
      <c r="B329" s="12" t="s">
        <v>165</v>
      </c>
      <c r="C329" s="10" t="s">
        <v>82</v>
      </c>
      <c r="D329" s="10" t="s">
        <v>83</v>
      </c>
      <c r="F329" s="10">
        <v>11.82</v>
      </c>
    </row>
    <row r="330" spans="1:6" x14ac:dyDescent="0.25">
      <c r="B330" s="12" t="s">
        <v>166</v>
      </c>
      <c r="C330" s="10" t="s">
        <v>82</v>
      </c>
      <c r="D330" s="10" t="s">
        <v>83</v>
      </c>
      <c r="F330" s="10">
        <v>13.080000000000002</v>
      </c>
    </row>
    <row r="331" spans="1:6" x14ac:dyDescent="0.25">
      <c r="B331" s="12" t="s">
        <v>167</v>
      </c>
      <c r="C331" s="10" t="s">
        <v>82</v>
      </c>
      <c r="D331" s="10" t="s">
        <v>83</v>
      </c>
      <c r="E331" s="10">
        <v>144.94999999999999</v>
      </c>
      <c r="F331" s="10">
        <v>17.393999999999998</v>
      </c>
    </row>
    <row r="332" spans="1:6" x14ac:dyDescent="0.25">
      <c r="B332" s="12" t="s">
        <v>168</v>
      </c>
      <c r="C332" s="10" t="s">
        <v>82</v>
      </c>
      <c r="D332" s="10" t="s">
        <v>83</v>
      </c>
      <c r="F332" s="10">
        <v>22.5</v>
      </c>
    </row>
    <row r="333" spans="1:6" x14ac:dyDescent="0.25">
      <c r="B333" s="12" t="s">
        <v>169</v>
      </c>
      <c r="C333" s="10" t="s">
        <v>82</v>
      </c>
      <c r="D333" s="10" t="s">
        <v>83</v>
      </c>
      <c r="E333" s="10">
        <v>102.6</v>
      </c>
      <c r="F333" s="10">
        <v>34.852000000000004</v>
      </c>
    </row>
    <row r="334" spans="1:6" x14ac:dyDescent="0.25">
      <c r="F334" s="13">
        <v>108.04599999999999</v>
      </c>
    </row>
    <row r="337" spans="1:5" x14ac:dyDescent="0.25">
      <c r="A337" s="1">
        <v>332200</v>
      </c>
      <c r="B337" s="4" t="s">
        <v>141</v>
      </c>
      <c r="C337" s="7"/>
    </row>
    <row r="338" spans="1:5" x14ac:dyDescent="0.25">
      <c r="A338" s="5">
        <v>332210</v>
      </c>
      <c r="B338" s="6" t="s">
        <v>142</v>
      </c>
      <c r="C338" s="7" t="s">
        <v>4</v>
      </c>
      <c r="D338" s="7" t="s">
        <v>5</v>
      </c>
      <c r="E338" s="10" t="s">
        <v>135</v>
      </c>
    </row>
    <row r="339" spans="1:5" x14ac:dyDescent="0.25">
      <c r="C339" s="10" t="s">
        <v>82</v>
      </c>
      <c r="D339" s="10" t="s">
        <v>83</v>
      </c>
      <c r="E339" s="13">
        <v>45</v>
      </c>
    </row>
    <row r="341" spans="1:5" x14ac:dyDescent="0.25">
      <c r="A341" s="5">
        <v>332230</v>
      </c>
      <c r="B341" s="6" t="s">
        <v>143</v>
      </c>
      <c r="C341" s="7" t="s">
        <v>4</v>
      </c>
      <c r="D341" s="7" t="s">
        <v>5</v>
      </c>
      <c r="E341" s="10" t="s">
        <v>135</v>
      </c>
    </row>
    <row r="342" spans="1:5" x14ac:dyDescent="0.25">
      <c r="B342" s="14" t="s">
        <v>144</v>
      </c>
      <c r="C342" s="10" t="s">
        <v>82</v>
      </c>
      <c r="D342" s="10" t="s">
        <v>83</v>
      </c>
      <c r="E342" s="10">
        <v>21</v>
      </c>
    </row>
    <row r="343" spans="1:5" x14ac:dyDescent="0.25">
      <c r="B343" s="14" t="s">
        <v>145</v>
      </c>
      <c r="C343" s="10" t="s">
        <v>82</v>
      </c>
      <c r="D343" s="10" t="s">
        <v>83</v>
      </c>
      <c r="E343" s="10">
        <v>10</v>
      </c>
    </row>
    <row r="344" spans="1:5" x14ac:dyDescent="0.25">
      <c r="B344" s="14" t="s">
        <v>146</v>
      </c>
      <c r="C344" s="10" t="s">
        <v>82</v>
      </c>
      <c r="D344" s="10" t="s">
        <v>83</v>
      </c>
      <c r="E344" s="10">
        <v>5</v>
      </c>
    </row>
    <row r="345" spans="1:5" x14ac:dyDescent="0.25">
      <c r="B345" s="14" t="s">
        <v>147</v>
      </c>
      <c r="C345" s="10" t="s">
        <v>82</v>
      </c>
      <c r="D345" s="10" t="s">
        <v>83</v>
      </c>
      <c r="E345" s="10">
        <v>9</v>
      </c>
    </row>
    <row r="346" spans="1:5" x14ac:dyDescent="0.25">
      <c r="E346" s="13">
        <v>45</v>
      </c>
    </row>
    <row r="348" spans="1:5" x14ac:dyDescent="0.25">
      <c r="A348" s="1">
        <v>334000</v>
      </c>
      <c r="B348" s="4" t="s">
        <v>148</v>
      </c>
    </row>
    <row r="349" spans="1:5" x14ac:dyDescent="0.25">
      <c r="A349" s="5">
        <v>334065</v>
      </c>
      <c r="B349" s="6" t="s">
        <v>149</v>
      </c>
      <c r="C349" s="7" t="s">
        <v>4</v>
      </c>
      <c r="D349" s="7" t="s">
        <v>5</v>
      </c>
      <c r="E349" s="10" t="s">
        <v>6</v>
      </c>
    </row>
    <row r="350" spans="1:5" x14ac:dyDescent="0.25">
      <c r="C350" s="10" t="s">
        <v>82</v>
      </c>
      <c r="D350" s="10" t="s">
        <v>150</v>
      </c>
      <c r="E350" s="10">
        <v>9</v>
      </c>
    </row>
    <row r="351" spans="1:5" x14ac:dyDescent="0.25">
      <c r="C351" s="10" t="s">
        <v>151</v>
      </c>
      <c r="D351" s="10" t="s">
        <v>152</v>
      </c>
      <c r="E351" s="10">
        <v>30</v>
      </c>
    </row>
    <row r="352" spans="1:5" x14ac:dyDescent="0.25">
      <c r="C352" s="10" t="s">
        <v>85</v>
      </c>
      <c r="D352" s="10" t="s">
        <v>153</v>
      </c>
      <c r="E352" s="10">
        <v>28</v>
      </c>
    </row>
    <row r="353" spans="1:5" x14ac:dyDescent="0.25">
      <c r="C353" s="10" t="s">
        <v>154</v>
      </c>
      <c r="D353" s="10" t="s">
        <v>155</v>
      </c>
      <c r="E353" s="10">
        <v>65</v>
      </c>
    </row>
    <row r="354" spans="1:5" x14ac:dyDescent="0.25">
      <c r="E354" s="13">
        <v>132</v>
      </c>
    </row>
    <row r="357" spans="1:5" x14ac:dyDescent="0.25">
      <c r="A357" s="1">
        <v>500000</v>
      </c>
      <c r="B357" s="2" t="s">
        <v>156</v>
      </c>
      <c r="C357" s="17"/>
    </row>
    <row r="358" spans="1:5" x14ac:dyDescent="0.25">
      <c r="A358" s="1">
        <v>580000</v>
      </c>
      <c r="B358" s="4" t="s">
        <v>157</v>
      </c>
      <c r="C358" s="7"/>
    </row>
    <row r="359" spans="1:5" x14ac:dyDescent="0.25">
      <c r="A359" s="1">
        <v>582000</v>
      </c>
      <c r="B359" s="4" t="s">
        <v>158</v>
      </c>
      <c r="C359" s="7"/>
    </row>
    <row r="360" spans="1:5" ht="15" x14ac:dyDescent="0.25">
      <c r="A360" s="49" t="s">
        <v>236</v>
      </c>
      <c r="B360" s="6" t="s">
        <v>159</v>
      </c>
      <c r="C360" s="7" t="s">
        <v>4</v>
      </c>
      <c r="D360" s="7" t="s">
        <v>5</v>
      </c>
      <c r="E360" s="10" t="s">
        <v>6</v>
      </c>
    </row>
    <row r="361" spans="1:5" x14ac:dyDescent="0.25">
      <c r="C361" s="10" t="s">
        <v>160</v>
      </c>
      <c r="D361" s="10" t="s">
        <v>161</v>
      </c>
      <c r="E361" s="13">
        <v>30</v>
      </c>
    </row>
  </sheetData>
  <mergeCells count="20">
    <mergeCell ref="B115:B121"/>
    <mergeCell ref="B125:B127"/>
    <mergeCell ref="B128:B134"/>
    <mergeCell ref="B73:B82"/>
    <mergeCell ref="B83:B92"/>
    <mergeCell ref="A1:G1"/>
    <mergeCell ref="A2:G2"/>
    <mergeCell ref="B43:B52"/>
    <mergeCell ref="B53:B62"/>
    <mergeCell ref="B107:B111"/>
    <mergeCell ref="B161:B170"/>
    <mergeCell ref="B175:B177"/>
    <mergeCell ref="B138:B142"/>
    <mergeCell ref="B285:B293"/>
    <mergeCell ref="F263:F264"/>
    <mergeCell ref="B208:B217"/>
    <mergeCell ref="B218:B227"/>
    <mergeCell ref="B237:B246"/>
    <mergeCell ref="B194:B196"/>
    <mergeCell ref="B146:B160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Költségvetési kiírás</vt:lpstr>
      <vt:lpstr>Mennyiségszámítás</vt:lpstr>
      <vt:lpstr>'Költségvetési kiírás'!Nyomtatási_terület</vt:lpstr>
      <vt:lpstr>Mennyiségszámítás!Nyomtatási_terület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Laura Kazsukné Liszkai</cp:lastModifiedBy>
  <cp:lastPrinted>2018-02-11T09:25:50Z</cp:lastPrinted>
  <dcterms:created xsi:type="dcterms:W3CDTF">2018-01-12T12:09:38Z</dcterms:created>
  <dcterms:modified xsi:type="dcterms:W3CDTF">2018-02-28T08:05:07Z</dcterms:modified>
</cp:coreProperties>
</file>